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155" activeTab="1"/>
  </bookViews>
  <sheets>
    <sheet name="Keceriaan" sheetId="1" r:id="rId1"/>
    <sheet name="Kehadiran" sheetId="2" r:id="rId2"/>
  </sheets>
  <definedNames>
    <definedName name="_xlnm.Print_Area" localSheetId="0">'Keceriaan'!$A$1:$AC$48</definedName>
    <definedName name="_xlnm.Print_Area" localSheetId="1">'Kehadiran'!$A$1:$P$42</definedName>
  </definedNames>
  <calcPr fullCalcOnLoad="1"/>
</workbook>
</file>

<file path=xl/sharedStrings.xml><?xml version="1.0" encoding="utf-8"?>
<sst xmlns="http://schemas.openxmlformats.org/spreadsheetml/2006/main" count="254" uniqueCount="134">
  <si>
    <t>MINGGU</t>
  </si>
  <si>
    <t>:</t>
  </si>
  <si>
    <t>TARIKH</t>
  </si>
  <si>
    <t>ASPEK</t>
  </si>
  <si>
    <t>JUMLAH MARKAH</t>
  </si>
  <si>
    <t>TINGKATAN 3</t>
  </si>
  <si>
    <t>a)</t>
  </si>
  <si>
    <t>Lantai</t>
  </si>
  <si>
    <t>b)</t>
  </si>
  <si>
    <t>c)</t>
  </si>
  <si>
    <t>d)</t>
  </si>
  <si>
    <t>Papan Tulis</t>
  </si>
  <si>
    <t>e)</t>
  </si>
  <si>
    <t>f)</t>
  </si>
  <si>
    <t>JUMLAH</t>
  </si>
  <si>
    <t>JUMLAH MARKAH KESELURUHAN</t>
  </si>
  <si>
    <t>NAMA GURU BERTUGAS :</t>
  </si>
  <si>
    <t>TANDATANGAN :</t>
  </si>
  <si>
    <t>DISAHKAN OLEH :</t>
  </si>
  <si>
    <t>Kehadiran</t>
  </si>
  <si>
    <t>Tertinggi</t>
  </si>
  <si>
    <t>Terendah</t>
  </si>
  <si>
    <t>Tingkatan 3</t>
  </si>
  <si>
    <t>KE -</t>
  </si>
  <si>
    <t>JUMAAT</t>
  </si>
  <si>
    <t>KHAMIS</t>
  </si>
  <si>
    <t>RABU</t>
  </si>
  <si>
    <t>SELASA</t>
  </si>
  <si>
    <t>ISNIN</t>
  </si>
  <si>
    <t>PELAJAR</t>
  </si>
  <si>
    <t>KELAS</t>
  </si>
  <si>
    <t>KEHADIRAN MURID</t>
  </si>
  <si>
    <t>PERATUS</t>
  </si>
  <si>
    <t>%</t>
  </si>
  <si>
    <t>KECERIAAN</t>
  </si>
  <si>
    <t>TERTINGGI</t>
  </si>
  <si>
    <t>TERRENDAH</t>
  </si>
  <si>
    <t>JUMLAH SEMINGGU</t>
  </si>
  <si>
    <t>HADIR</t>
  </si>
  <si>
    <t>HARI BELAJAR</t>
  </si>
  <si>
    <t>EKSA (Keseragaman)</t>
  </si>
  <si>
    <t>5 M</t>
  </si>
  <si>
    <t>0%-0.9%</t>
  </si>
  <si>
    <t>10%-19%</t>
  </si>
  <si>
    <t>20%-29%</t>
  </si>
  <si>
    <t>30%-39%</t>
  </si>
  <si>
    <t>40%-39%</t>
  </si>
  <si>
    <t>50%-59%</t>
  </si>
  <si>
    <t xml:space="preserve">60%-69% </t>
  </si>
  <si>
    <t>70%-79%</t>
  </si>
  <si>
    <t>80%-89%</t>
  </si>
  <si>
    <t>90%-99%</t>
  </si>
  <si>
    <t>Cermin / Bingkai Tingkap</t>
  </si>
  <si>
    <t>Susun Atur Meja / Kerusi Abad Ke-21</t>
  </si>
  <si>
    <t xml:space="preserve">Langsir </t>
  </si>
  <si>
    <t>g)</t>
  </si>
  <si>
    <t>Kipas</t>
  </si>
  <si>
    <t>Bakul Sampah / Penyodok / Penyapu</t>
  </si>
  <si>
    <t>h)</t>
  </si>
  <si>
    <t>Sudut Bacaan</t>
  </si>
  <si>
    <t>Sudut 8 Elemen (Item)</t>
  </si>
  <si>
    <t>Sudut Akademik (i-Think)</t>
  </si>
  <si>
    <t>Sudut Khas (Kurikulum, HEM, Kokurikulum, MBMMBI)</t>
  </si>
  <si>
    <t>Sudut Info (Jadual Waktu, Jadual Bertugas, Carta Kelas)</t>
  </si>
  <si>
    <t>Sudut Pencegahan Jenayah / Info Kesihatan / SERASI</t>
  </si>
  <si>
    <t>3. LAIN-LAIN ASPEK</t>
  </si>
  <si>
    <t xml:space="preserve">a) Sangat Bersih </t>
  </si>
  <si>
    <t>b) Bersih</t>
  </si>
  <si>
    <t>c) Sederhana Bersih</t>
  </si>
  <si>
    <t>4 M</t>
  </si>
  <si>
    <t>3 M</t>
  </si>
  <si>
    <t>d) Kotor</t>
  </si>
  <si>
    <t>2 M</t>
  </si>
  <si>
    <t>e) Sangat Kotor</t>
  </si>
  <si>
    <t>0 - 1 M</t>
  </si>
  <si>
    <t>RUBRIK PEMARKAHAN KELAS ABAD KE-21</t>
  </si>
  <si>
    <t>a) Sangat Lengkap</t>
  </si>
  <si>
    <t>b) Lengkap</t>
  </si>
  <si>
    <t>c) Sederhana Lengkap</t>
  </si>
  <si>
    <t>d) Kurang Lengkap</t>
  </si>
  <si>
    <t>e) Tidak Lengkap</t>
  </si>
  <si>
    <t>i) Sangat Seragam</t>
  </si>
  <si>
    <t>ii) Seragam</t>
  </si>
  <si>
    <t>iii) Kurang Seragam</t>
  </si>
  <si>
    <t>iv) Tidak Seragam</t>
  </si>
  <si>
    <t>Kreativiti &amp; Inovasi Kelas</t>
  </si>
  <si>
    <t>i) Sangat Kreatif &amp; Inovasi</t>
  </si>
  <si>
    <t>iii) Kurang Kreatif &amp; Inovasi</t>
  </si>
  <si>
    <t>iv) Tidak Kreatif &amp; Inovasi</t>
  </si>
  <si>
    <t>15 M</t>
  </si>
  <si>
    <t>ii) Kreatif &amp; Inovasi</t>
  </si>
  <si>
    <t>BINTANG</t>
  </si>
  <si>
    <t>B</t>
  </si>
  <si>
    <t>1. KEBERSIHAN KELAS</t>
  </si>
  <si>
    <t>TARAF BINTANG</t>
  </si>
  <si>
    <t>KELAS BERTARAF BINTANG</t>
  </si>
  <si>
    <t>TINDAKAN KELAS TERKOTOR</t>
  </si>
  <si>
    <t>KEHADIRAN TARAF BINTANG</t>
  </si>
  <si>
    <t>2 - 3 M</t>
  </si>
  <si>
    <r>
      <t xml:space="preserve">1. </t>
    </r>
    <r>
      <rPr>
        <b/>
        <u val="single"/>
        <sz val="11"/>
        <color indexed="8"/>
        <rFont val="Calibri"/>
        <family val="2"/>
      </rPr>
      <t>KEBERSIHAN KELAS</t>
    </r>
    <r>
      <rPr>
        <b/>
        <sz val="11"/>
        <color indexed="8"/>
        <rFont val="Calibri"/>
        <family val="2"/>
      </rPr>
      <t xml:space="preserve"> :</t>
    </r>
  </si>
  <si>
    <r>
      <t>3.</t>
    </r>
    <r>
      <rPr>
        <b/>
        <u val="single"/>
        <sz val="11"/>
        <color indexed="8"/>
        <rFont val="Calibri"/>
        <family val="2"/>
      </rPr>
      <t xml:space="preserve"> LAIN - LAIN ASPEK</t>
    </r>
    <r>
      <rPr>
        <b/>
        <sz val="11"/>
        <color indexed="8"/>
        <rFont val="Calibri"/>
        <family val="2"/>
      </rPr>
      <t xml:space="preserve"> : </t>
    </r>
  </si>
  <si>
    <r>
      <t xml:space="preserve">a) </t>
    </r>
    <r>
      <rPr>
        <u val="single"/>
        <sz val="11"/>
        <color indexed="8"/>
        <rFont val="Calibri"/>
        <family val="2"/>
      </rPr>
      <t>EKSA (Keseragaman)</t>
    </r>
  </si>
  <si>
    <r>
      <t xml:space="preserve">b) </t>
    </r>
    <r>
      <rPr>
        <u val="single"/>
        <sz val="11"/>
        <color indexed="8"/>
        <rFont val="Calibri"/>
        <family val="2"/>
      </rPr>
      <t>Kreativiti Kelas</t>
    </r>
  </si>
  <si>
    <t xml:space="preserve">DIKENAKAN TINDAKAN </t>
  </si>
  <si>
    <t>TIDAK DIKENAKAN TINDAKAN</t>
  </si>
  <si>
    <t>0    BINTANG</t>
  </si>
  <si>
    <t>1    BINTANG</t>
  </si>
  <si>
    <t>2    BINTANG</t>
  </si>
  <si>
    <t>3   BINTANG</t>
  </si>
  <si>
    <t>4   BINTANG</t>
  </si>
  <si>
    <t>5   BINTANG</t>
  </si>
  <si>
    <t>6   BINTANG</t>
  </si>
  <si>
    <t>7   BINTANG</t>
  </si>
  <si>
    <t>8   BINTANG</t>
  </si>
  <si>
    <t>9   BINTANG</t>
  </si>
  <si>
    <t>10  BINTANG</t>
  </si>
  <si>
    <t xml:space="preserve">Meja guru </t>
  </si>
  <si>
    <t>Sudut Kitar Semula (Kertas, Tin, Plastik / Lain-lain)</t>
  </si>
  <si>
    <t>10 - 14 M</t>
  </si>
  <si>
    <t>5 - 9 M</t>
  </si>
  <si>
    <t>0 - 4 M</t>
  </si>
  <si>
    <t>0%-60%</t>
  </si>
  <si>
    <t>61%-100%</t>
  </si>
  <si>
    <t>M</t>
  </si>
  <si>
    <t>TINGKATAN 4</t>
  </si>
  <si>
    <t>TINGKATAN 5</t>
  </si>
  <si>
    <t>Tingkatan 4</t>
  </si>
  <si>
    <t>Tingkatan 5</t>
  </si>
  <si>
    <t xml:space="preserve">2. KECERIAAN SUDUT ABAD KE-21 </t>
  </si>
  <si>
    <t>(UNIT PENGURUSAN KELAS SESI PAGI)</t>
  </si>
  <si>
    <t>BORANG PENILAIAN KEBERSIHAN DAN KECERIAAN KELAS ABAD KE-21 (SESI PAGI)</t>
  </si>
  <si>
    <t>RUMUSAN ANALISIS KEHADIRAN MINGGUAN (SESI PAGI)</t>
  </si>
  <si>
    <t>Sudut AK21 (Parking Lot, Kehadiran Murid, Motto Kelas)</t>
  </si>
  <si>
    <r>
      <t xml:space="preserve">2. </t>
    </r>
    <r>
      <rPr>
        <b/>
        <u val="single"/>
        <sz val="11"/>
        <color indexed="8"/>
        <rFont val="Calibri"/>
        <family val="2"/>
      </rPr>
      <t>KECERIAAN SUDUT AK21</t>
    </r>
    <r>
      <rPr>
        <b/>
        <sz val="11"/>
        <color indexed="8"/>
        <rFont val="Calibri"/>
        <family val="2"/>
      </rPr>
      <t xml:space="preserve"> :</t>
    </r>
  </si>
</sst>
</file>

<file path=xl/styles.xml><?xml version="1.0" encoding="utf-8"?>
<styleSheet xmlns="http://schemas.openxmlformats.org/spreadsheetml/2006/main">
  <numFmts count="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BCDA7"/>
        <bgColor indexed="64"/>
      </patternFill>
    </fill>
    <fill>
      <patternFill patternType="solid">
        <fgColor rgb="FF97CEDD"/>
        <bgColor indexed="64"/>
      </patternFill>
    </fill>
    <fill>
      <patternFill patternType="solid">
        <fgColor rgb="FF85FF8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CD9BC"/>
        <bgColor indexed="64"/>
      </patternFill>
    </fill>
    <fill>
      <patternFill patternType="solid">
        <fgColor rgb="FFB7DDE7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AC498"/>
        <bgColor indexed="64"/>
      </patternFill>
    </fill>
    <fill>
      <patternFill patternType="solid">
        <fgColor theme="0" tint="-0.2499399930238723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medium"/>
      <top style="thin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9">
    <xf numFmtId="0" fontId="0" fillId="0" borderId="0" xfId="0" applyFont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 wrapText="1"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164" fontId="0" fillId="7" borderId="16" xfId="0" applyNumberFormat="1" applyFont="1" applyFill="1" applyBorder="1" applyAlignment="1">
      <alignment horizontal="center" vertical="center"/>
    </xf>
    <xf numFmtId="1" fontId="0" fillId="7" borderId="17" xfId="0" applyNumberFormat="1" applyFont="1" applyFill="1" applyBorder="1" applyAlignment="1">
      <alignment horizontal="center" vertical="center"/>
    </xf>
    <xf numFmtId="164" fontId="0" fillId="7" borderId="18" xfId="0" applyNumberFormat="1" applyFont="1" applyFill="1" applyBorder="1" applyAlignment="1">
      <alignment horizontal="center" vertical="center"/>
    </xf>
    <xf numFmtId="1" fontId="0" fillId="7" borderId="19" xfId="0" applyNumberFormat="1" applyFont="1" applyFill="1" applyBorder="1" applyAlignment="1">
      <alignment horizontal="center" vertical="center"/>
    </xf>
    <xf numFmtId="164" fontId="0" fillId="7" borderId="20" xfId="0" applyNumberFormat="1" applyFont="1" applyFill="1" applyBorder="1" applyAlignment="1">
      <alignment horizontal="center" vertical="center"/>
    </xf>
    <xf numFmtId="164" fontId="0" fillId="6" borderId="21" xfId="0" applyNumberFormat="1" applyFont="1" applyFill="1" applyBorder="1" applyAlignment="1">
      <alignment horizontal="center" vertical="center"/>
    </xf>
    <xf numFmtId="1" fontId="0" fillId="6" borderId="17" xfId="0" applyNumberFormat="1" applyFont="1" applyFill="1" applyBorder="1" applyAlignment="1">
      <alignment horizontal="center" vertical="center"/>
    </xf>
    <xf numFmtId="164" fontId="0" fillId="6" borderId="18" xfId="0" applyNumberFormat="1" applyFont="1" applyFill="1" applyBorder="1" applyAlignment="1">
      <alignment horizontal="center" vertical="center"/>
    </xf>
    <xf numFmtId="1" fontId="0" fillId="6" borderId="19" xfId="0" applyNumberFormat="1" applyFont="1" applyFill="1" applyBorder="1" applyAlignment="1">
      <alignment horizontal="center" vertical="center"/>
    </xf>
    <xf numFmtId="164" fontId="0" fillId="6" borderId="20" xfId="0" applyNumberFormat="1" applyFont="1" applyFill="1" applyBorder="1" applyAlignment="1">
      <alignment horizontal="center" vertical="center"/>
    </xf>
    <xf numFmtId="164" fontId="0" fillId="35" borderId="16" xfId="0" applyNumberFormat="1" applyFont="1" applyFill="1" applyBorder="1" applyAlignment="1">
      <alignment horizontal="center" vertical="center"/>
    </xf>
    <xf numFmtId="1" fontId="0" fillId="35" borderId="17" xfId="0" applyNumberFormat="1" applyFont="1" applyFill="1" applyBorder="1" applyAlignment="1">
      <alignment horizontal="center" vertical="center"/>
    </xf>
    <xf numFmtId="164" fontId="0" fillId="35" borderId="18" xfId="0" applyNumberFormat="1" applyFont="1" applyFill="1" applyBorder="1" applyAlignment="1">
      <alignment horizontal="center" vertical="center"/>
    </xf>
    <xf numFmtId="1" fontId="0" fillId="35" borderId="19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2" fontId="0" fillId="7" borderId="22" xfId="0" applyNumberFormat="1" applyFont="1" applyFill="1" applyBorder="1" applyAlignment="1">
      <alignment horizontal="center" vertical="center"/>
    </xf>
    <xf numFmtId="2" fontId="0" fillId="6" borderId="22" xfId="0" applyNumberFormat="1" applyFont="1" applyFill="1" applyBorder="1" applyAlignment="1">
      <alignment horizontal="center" vertical="center"/>
    </xf>
    <xf numFmtId="2" fontId="0" fillId="6" borderId="23" xfId="0" applyNumberFormat="1" applyFont="1" applyFill="1" applyBorder="1" applyAlignment="1">
      <alignment horizontal="center" vertical="center"/>
    </xf>
    <xf numFmtId="2" fontId="0" fillId="35" borderId="22" xfId="0" applyNumberFormat="1" applyFont="1" applyFill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1" fontId="0" fillId="7" borderId="24" xfId="0" applyNumberFormat="1" applyFont="1" applyFill="1" applyBorder="1" applyAlignment="1">
      <alignment horizontal="center" vertical="center"/>
    </xf>
    <xf numFmtId="164" fontId="0" fillId="36" borderId="25" xfId="0" applyNumberFormat="1" applyFont="1" applyFill="1" applyBorder="1" applyAlignment="1">
      <alignment horizontal="center" vertical="center"/>
    </xf>
    <xf numFmtId="164" fontId="0" fillId="37" borderId="25" xfId="0" applyNumberFormat="1" applyFont="1" applyFill="1" applyBorder="1" applyAlignment="1">
      <alignment horizontal="center" vertical="center"/>
    </xf>
    <xf numFmtId="164" fontId="0" fillId="38" borderId="25" xfId="0" applyNumberFormat="1" applyFont="1" applyFill="1" applyBorder="1" applyAlignment="1">
      <alignment horizontal="center" vertical="center"/>
    </xf>
    <xf numFmtId="2" fontId="0" fillId="7" borderId="26" xfId="0" applyNumberFormat="1" applyFill="1" applyBorder="1" applyAlignment="1">
      <alignment horizontal="center" vertical="center"/>
    </xf>
    <xf numFmtId="2" fontId="0" fillId="7" borderId="27" xfId="0" applyNumberFormat="1" applyFill="1" applyBorder="1" applyAlignment="1">
      <alignment horizontal="center" vertical="center"/>
    </xf>
    <xf numFmtId="2" fontId="0" fillId="6" borderId="26" xfId="0" applyNumberFormat="1" applyFill="1" applyBorder="1" applyAlignment="1">
      <alignment horizontal="center" vertical="center"/>
    </xf>
    <xf numFmtId="2" fontId="0" fillId="6" borderId="27" xfId="0" applyNumberFormat="1" applyFill="1" applyBorder="1" applyAlignment="1">
      <alignment horizontal="center" vertical="center"/>
    </xf>
    <xf numFmtId="2" fontId="0" fillId="35" borderId="26" xfId="0" applyNumberFormat="1" applyFill="1" applyBorder="1" applyAlignment="1">
      <alignment horizontal="center" vertical="center"/>
    </xf>
    <xf numFmtId="2" fontId="0" fillId="35" borderId="27" xfId="0" applyNumberFormat="1" applyFill="1" applyBorder="1" applyAlignment="1">
      <alignment horizontal="center" vertical="center"/>
    </xf>
    <xf numFmtId="2" fontId="0" fillId="7" borderId="28" xfId="0" applyNumberFormat="1" applyFill="1" applyBorder="1" applyAlignment="1">
      <alignment horizontal="center" vertical="center"/>
    </xf>
    <xf numFmtId="2" fontId="0" fillId="7" borderId="29" xfId="0" applyNumberFormat="1" applyFill="1" applyBorder="1" applyAlignment="1">
      <alignment horizontal="center" vertical="center"/>
    </xf>
    <xf numFmtId="2" fontId="0" fillId="6" borderId="28" xfId="0" applyNumberFormat="1" applyFill="1" applyBorder="1" applyAlignment="1">
      <alignment horizontal="center" vertical="center"/>
    </xf>
    <xf numFmtId="2" fontId="0" fillId="6" borderId="29" xfId="0" applyNumberFormat="1" applyFill="1" applyBorder="1" applyAlignment="1">
      <alignment horizontal="center" vertical="center"/>
    </xf>
    <xf numFmtId="2" fontId="0" fillId="35" borderId="28" xfId="0" applyNumberFormat="1" applyFill="1" applyBorder="1" applyAlignment="1">
      <alignment horizontal="center" vertical="center"/>
    </xf>
    <xf numFmtId="2" fontId="0" fillId="35" borderId="29" xfId="0" applyNumberForma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9" borderId="26" xfId="0" applyFont="1" applyFill="1" applyBorder="1" applyAlignment="1">
      <alignment vertical="center"/>
    </xf>
    <xf numFmtId="0" fontId="0" fillId="39" borderId="33" xfId="0" applyFont="1" applyFill="1" applyBorder="1" applyAlignment="1">
      <alignment vertical="center"/>
    </xf>
    <xf numFmtId="0" fontId="0" fillId="39" borderId="34" xfId="0" applyFont="1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1" fontId="0" fillId="7" borderId="35" xfId="0" applyNumberFormat="1" applyFont="1" applyFill="1" applyBorder="1" applyAlignment="1">
      <alignment horizontal="center" vertical="center"/>
    </xf>
    <xf numFmtId="1" fontId="0" fillId="7" borderId="36" xfId="0" applyNumberFormat="1" applyFont="1" applyFill="1" applyBorder="1" applyAlignment="1">
      <alignment horizontal="center" vertical="center"/>
    </xf>
    <xf numFmtId="1" fontId="0" fillId="7" borderId="10" xfId="0" applyNumberFormat="1" applyFont="1" applyFill="1" applyBorder="1" applyAlignment="1">
      <alignment horizontal="center" vertical="center"/>
    </xf>
    <xf numFmtId="1" fontId="0" fillId="6" borderId="35" xfId="0" applyNumberFormat="1" applyFont="1" applyFill="1" applyBorder="1" applyAlignment="1">
      <alignment horizontal="center" vertical="center"/>
    </xf>
    <xf numFmtId="1" fontId="0" fillId="6" borderId="36" xfId="0" applyNumberFormat="1" applyFont="1" applyFill="1" applyBorder="1" applyAlignment="1">
      <alignment horizontal="center" vertical="center"/>
    </xf>
    <xf numFmtId="1" fontId="0" fillId="6" borderId="10" xfId="0" applyNumberFormat="1" applyFont="1" applyFill="1" applyBorder="1" applyAlignment="1">
      <alignment horizontal="center" vertical="center"/>
    </xf>
    <xf numFmtId="1" fontId="0" fillId="35" borderId="35" xfId="0" applyNumberFormat="1" applyFont="1" applyFill="1" applyBorder="1" applyAlignment="1">
      <alignment horizontal="center" vertical="center"/>
    </xf>
    <xf numFmtId="1" fontId="0" fillId="35" borderId="36" xfId="0" applyNumberFormat="1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0" fontId="39" fillId="34" borderId="0" xfId="0" applyFont="1" applyFill="1" applyAlignment="1">
      <alignment horizontal="center" vertical="center"/>
    </xf>
    <xf numFmtId="1" fontId="0" fillId="7" borderId="22" xfId="0" applyNumberFormat="1" applyFont="1" applyFill="1" applyBorder="1" applyAlignment="1">
      <alignment horizontal="center" vertical="center"/>
    </xf>
    <xf numFmtId="1" fontId="0" fillId="7" borderId="23" xfId="0" applyNumberFormat="1" applyFont="1" applyFill="1" applyBorder="1" applyAlignment="1">
      <alignment horizontal="center" vertical="center"/>
    </xf>
    <xf numFmtId="1" fontId="0" fillId="7" borderId="37" xfId="0" applyNumberFormat="1" applyFont="1" applyFill="1" applyBorder="1" applyAlignment="1">
      <alignment horizontal="center" vertical="center"/>
    </xf>
    <xf numFmtId="1" fontId="0" fillId="6" borderId="22" xfId="0" applyNumberFormat="1" applyFont="1" applyFill="1" applyBorder="1" applyAlignment="1">
      <alignment horizontal="center" vertical="center"/>
    </xf>
    <xf numFmtId="1" fontId="0" fillId="6" borderId="23" xfId="0" applyNumberFormat="1" applyFont="1" applyFill="1" applyBorder="1" applyAlignment="1">
      <alignment horizontal="center" vertical="center"/>
    </xf>
    <xf numFmtId="1" fontId="0" fillId="35" borderId="22" xfId="0" applyNumberFormat="1" applyFont="1" applyFill="1" applyBorder="1" applyAlignment="1">
      <alignment horizontal="center" vertical="center"/>
    </xf>
    <xf numFmtId="1" fontId="0" fillId="35" borderId="23" xfId="0" applyNumberFormat="1" applyFont="1" applyFill="1" applyBorder="1" applyAlignment="1">
      <alignment horizontal="center" vertical="center"/>
    </xf>
    <xf numFmtId="1" fontId="0" fillId="35" borderId="38" xfId="0" applyNumberFormat="1" applyFont="1" applyFill="1" applyBorder="1" applyAlignment="1">
      <alignment horizontal="center" vertical="center"/>
    </xf>
    <xf numFmtId="1" fontId="0" fillId="35" borderId="39" xfId="0" applyNumberFormat="1" applyFont="1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2" fontId="0" fillId="7" borderId="42" xfId="0" applyNumberFormat="1" applyFont="1" applyFill="1" applyBorder="1" applyAlignment="1">
      <alignment horizontal="center" vertical="center"/>
    </xf>
    <xf numFmtId="2" fontId="0" fillId="7" borderId="33" xfId="0" applyNumberFormat="1" applyFill="1" applyBorder="1" applyAlignment="1">
      <alignment horizontal="center" vertical="center"/>
    </xf>
    <xf numFmtId="2" fontId="0" fillId="7" borderId="31" xfId="0" applyNumberFormat="1" applyFill="1" applyBorder="1" applyAlignment="1">
      <alignment horizontal="center" vertical="center"/>
    </xf>
    <xf numFmtId="0" fontId="0" fillId="34" borderId="43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4" xfId="0" applyFill="1" applyBorder="1" applyAlignment="1">
      <alignment horizontal="center" vertical="center"/>
    </xf>
    <xf numFmtId="1" fontId="0" fillId="7" borderId="26" xfId="0" applyNumberFormat="1" applyFont="1" applyFill="1" applyBorder="1" applyAlignment="1">
      <alignment horizontal="center" vertical="center"/>
    </xf>
    <xf numFmtId="1" fontId="0" fillId="7" borderId="27" xfId="0" applyNumberFormat="1" applyFont="1" applyFill="1" applyBorder="1" applyAlignment="1">
      <alignment horizontal="center" vertical="center"/>
    </xf>
    <xf numFmtId="1" fontId="0" fillId="7" borderId="45" xfId="0" applyNumberFormat="1" applyFont="1" applyFill="1" applyBorder="1" applyAlignment="1">
      <alignment horizontal="center" vertical="center"/>
    </xf>
    <xf numFmtId="1" fontId="0" fillId="6" borderId="26" xfId="0" applyNumberFormat="1" applyFont="1" applyFill="1" applyBorder="1" applyAlignment="1">
      <alignment horizontal="center" vertical="center"/>
    </xf>
    <xf numFmtId="1" fontId="0" fillId="6" borderId="27" xfId="0" applyNumberFormat="1" applyFont="1" applyFill="1" applyBorder="1" applyAlignment="1">
      <alignment horizontal="center" vertical="center"/>
    </xf>
    <xf numFmtId="1" fontId="0" fillId="6" borderId="45" xfId="0" applyNumberFormat="1" applyFont="1" applyFill="1" applyBorder="1" applyAlignment="1">
      <alignment horizontal="center" vertical="center"/>
    </xf>
    <xf numFmtId="1" fontId="0" fillId="35" borderId="26" xfId="0" applyNumberFormat="1" applyFont="1" applyFill="1" applyBorder="1" applyAlignment="1">
      <alignment horizontal="center" vertical="center"/>
    </xf>
    <xf numFmtId="1" fontId="0" fillId="35" borderId="27" xfId="0" applyNumberFormat="1" applyFont="1" applyFill="1" applyBorder="1" applyAlignment="1">
      <alignment horizontal="center" vertical="center"/>
    </xf>
    <xf numFmtId="0" fontId="41" fillId="34" borderId="46" xfId="0" applyFont="1" applyFill="1" applyBorder="1" applyAlignment="1">
      <alignment horizontal="center" vertical="center" wrapText="1"/>
    </xf>
    <xf numFmtId="0" fontId="41" fillId="34" borderId="47" xfId="0" applyFont="1" applyFill="1" applyBorder="1" applyAlignment="1">
      <alignment horizontal="center" vertical="center" wrapText="1"/>
    </xf>
    <xf numFmtId="0" fontId="41" fillId="34" borderId="48" xfId="0" applyFont="1" applyFill="1" applyBorder="1" applyAlignment="1">
      <alignment horizontal="center" vertical="center" wrapText="1"/>
    </xf>
    <xf numFmtId="1" fontId="39" fillId="40" borderId="12" xfId="0" applyNumberFormat="1" applyFont="1" applyFill="1" applyBorder="1" applyAlignment="1">
      <alignment horizontal="center" vertical="center"/>
    </xf>
    <xf numFmtId="1" fontId="39" fillId="41" borderId="12" xfId="0" applyNumberFormat="1" applyFont="1" applyFill="1" applyBorder="1" applyAlignment="1">
      <alignment horizontal="center" vertical="center"/>
    </xf>
    <xf numFmtId="1" fontId="39" fillId="42" borderId="12" xfId="0" applyNumberFormat="1" applyFont="1" applyFill="1" applyBorder="1" applyAlignment="1">
      <alignment horizontal="center" vertical="center"/>
    </xf>
    <xf numFmtId="1" fontId="39" fillId="42" borderId="13" xfId="0" applyNumberFormat="1" applyFont="1" applyFill="1" applyBorder="1" applyAlignment="1">
      <alignment horizontal="center" vertical="center"/>
    </xf>
    <xf numFmtId="1" fontId="39" fillId="41" borderId="47" xfId="0" applyNumberFormat="1" applyFont="1" applyFill="1" applyBorder="1" applyAlignment="1">
      <alignment horizontal="center" vertical="center"/>
    </xf>
    <xf numFmtId="1" fontId="39" fillId="42" borderId="47" xfId="0" applyNumberFormat="1" applyFont="1" applyFill="1" applyBorder="1" applyAlignment="1">
      <alignment horizontal="center" vertical="center"/>
    </xf>
    <xf numFmtId="1" fontId="39" fillId="42" borderId="48" xfId="0" applyNumberFormat="1" applyFont="1" applyFill="1" applyBorder="1" applyAlignment="1">
      <alignment horizontal="center" vertical="center"/>
    </xf>
    <xf numFmtId="1" fontId="0" fillId="7" borderId="43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44" xfId="0" applyNumberFormat="1" applyFill="1" applyBorder="1" applyAlignment="1">
      <alignment horizontal="center" vertical="center"/>
    </xf>
    <xf numFmtId="1" fontId="0" fillId="6" borderId="43" xfId="0" applyNumberFormat="1" applyFill="1" applyBorder="1" applyAlignment="1">
      <alignment horizontal="center" vertical="center"/>
    </xf>
    <xf numFmtId="1" fontId="0" fillId="6" borderId="49" xfId="0" applyNumberFormat="1" applyFill="1" applyBorder="1" applyAlignment="1">
      <alignment horizontal="center" vertical="center"/>
    </xf>
    <xf numFmtId="1" fontId="0" fillId="35" borderId="43" xfId="0" applyNumberFormat="1" applyFill="1" applyBorder="1" applyAlignment="1">
      <alignment horizontal="center" vertical="center"/>
    </xf>
    <xf numFmtId="1" fontId="0" fillId="35" borderId="49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43" borderId="24" xfId="0" applyFill="1" applyBorder="1" applyAlignment="1" quotePrefix="1">
      <alignment vertical="center"/>
    </xf>
    <xf numFmtId="0" fontId="0" fillId="43" borderId="51" xfId="0" applyFont="1" applyFill="1" applyBorder="1" applyAlignment="1">
      <alignment horizontal="center" vertical="center"/>
    </xf>
    <xf numFmtId="0" fontId="0" fillId="43" borderId="45" xfId="0" applyFill="1" applyBorder="1" applyAlignment="1">
      <alignment vertical="center"/>
    </xf>
    <xf numFmtId="0" fontId="0" fillId="43" borderId="52" xfId="0" applyFill="1" applyBorder="1" applyAlignment="1">
      <alignment vertical="center"/>
    </xf>
    <xf numFmtId="0" fontId="0" fillId="43" borderId="0" xfId="0" applyFont="1" applyFill="1" applyBorder="1" applyAlignment="1">
      <alignment horizontal="center" vertical="center"/>
    </xf>
    <xf numFmtId="0" fontId="0" fillId="43" borderId="50" xfId="0" applyFill="1" applyBorder="1" applyAlignment="1">
      <alignment vertical="center"/>
    </xf>
    <xf numFmtId="0" fontId="0" fillId="43" borderId="52" xfId="0" applyFont="1" applyFill="1" applyBorder="1" applyAlignment="1">
      <alignment horizontal="left" vertical="center"/>
    </xf>
    <xf numFmtId="0" fontId="0" fillId="43" borderId="52" xfId="0" applyFont="1" applyFill="1" applyBorder="1" applyAlignment="1">
      <alignment vertical="center"/>
    </xf>
    <xf numFmtId="9" fontId="0" fillId="43" borderId="53" xfId="0" applyNumberFormat="1" applyFont="1" applyFill="1" applyBorder="1" applyAlignment="1">
      <alignment horizontal="center" vertical="center"/>
    </xf>
    <xf numFmtId="0" fontId="0" fillId="43" borderId="14" xfId="0" applyFont="1" applyFill="1" applyBorder="1" applyAlignment="1">
      <alignment horizontal="center" vertical="center"/>
    </xf>
    <xf numFmtId="0" fontId="39" fillId="34" borderId="54" xfId="0" applyFont="1" applyFill="1" applyBorder="1" applyAlignment="1">
      <alignment horizontal="center" vertical="center"/>
    </xf>
    <xf numFmtId="1" fontId="39" fillId="41" borderId="55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4" xfId="0" applyFont="1" applyFill="1" applyBorder="1" applyAlignment="1">
      <alignment horizontal="right" vertical="center"/>
    </xf>
    <xf numFmtId="0" fontId="39" fillId="34" borderId="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0" fillId="34" borderId="56" xfId="0" applyFill="1" applyBorder="1" applyAlignment="1">
      <alignment horizontal="right" vertical="center"/>
    </xf>
    <xf numFmtId="0" fontId="39" fillId="34" borderId="0" xfId="0" applyFont="1" applyFill="1" applyBorder="1" applyAlignment="1">
      <alignment vertical="center"/>
    </xf>
    <xf numFmtId="0" fontId="39" fillId="34" borderId="14" xfId="0" applyFont="1" applyFill="1" applyBorder="1" applyAlignment="1">
      <alignment vertical="center"/>
    </xf>
    <xf numFmtId="0" fontId="0" fillId="43" borderId="57" xfId="0" applyFill="1" applyBorder="1" applyAlignment="1">
      <alignment vertical="center"/>
    </xf>
    <xf numFmtId="2" fontId="0" fillId="39" borderId="14" xfId="0" applyNumberFormat="1" applyFont="1" applyFill="1" applyBorder="1" applyAlignment="1">
      <alignment vertical="center"/>
    </xf>
    <xf numFmtId="2" fontId="0" fillId="39" borderId="44" xfId="0" applyNumberFormat="1" applyFont="1" applyFill="1" applyBorder="1" applyAlignment="1">
      <alignment vertical="center"/>
    </xf>
    <xf numFmtId="2" fontId="0" fillId="39" borderId="43" xfId="0" applyNumberFormat="1" applyFont="1" applyFill="1" applyBorder="1" applyAlignment="1">
      <alignment vertical="center"/>
    </xf>
    <xf numFmtId="0" fontId="39" fillId="34" borderId="0" xfId="0" applyFont="1" applyFill="1" applyAlignment="1">
      <alignment vertical="center"/>
    </xf>
    <xf numFmtId="0" fontId="0" fillId="43" borderId="45" xfId="0" applyFill="1" applyBorder="1" applyAlignment="1">
      <alignment horizontal="center" vertical="center"/>
    </xf>
    <xf numFmtId="0" fontId="0" fillId="43" borderId="50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53" xfId="0" applyFill="1" applyBorder="1" applyAlignment="1">
      <alignment vertical="center"/>
    </xf>
    <xf numFmtId="9" fontId="0" fillId="34" borderId="0" xfId="0" applyNumberFormat="1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0" fontId="39" fillId="34" borderId="0" xfId="0" applyFont="1" applyFill="1" applyBorder="1" applyAlignment="1">
      <alignment horizontal="right" vertical="center"/>
    </xf>
    <xf numFmtId="0" fontId="39" fillId="34" borderId="14" xfId="0" applyFon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56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34" borderId="44" xfId="0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42" fillId="34" borderId="0" xfId="0" applyFont="1" applyFill="1" applyBorder="1" applyAlignment="1">
      <alignment vertical="center"/>
    </xf>
    <xf numFmtId="0" fontId="39" fillId="34" borderId="41" xfId="0" applyFont="1" applyFill="1" applyBorder="1" applyAlignment="1">
      <alignment horizontal="center" vertical="center"/>
    </xf>
    <xf numFmtId="1" fontId="42" fillId="44" borderId="58" xfId="0" applyNumberFormat="1" applyFont="1" applyFill="1" applyBorder="1" applyAlignment="1">
      <alignment horizontal="center" vertical="center"/>
    </xf>
    <xf numFmtId="1" fontId="42" fillId="44" borderId="47" xfId="0" applyNumberFormat="1" applyFont="1" applyFill="1" applyBorder="1" applyAlignment="1">
      <alignment horizontal="center" vertical="center"/>
    </xf>
    <xf numFmtId="1" fontId="42" fillId="37" borderId="47" xfId="0" applyNumberFormat="1" applyFont="1" applyFill="1" applyBorder="1" applyAlignment="1">
      <alignment horizontal="center" vertical="center"/>
    </xf>
    <xf numFmtId="1" fontId="42" fillId="38" borderId="47" xfId="0" applyNumberFormat="1" applyFont="1" applyFill="1" applyBorder="1" applyAlignment="1">
      <alignment horizontal="center" vertical="center"/>
    </xf>
    <xf numFmtId="1" fontId="42" fillId="38" borderId="48" xfId="0" applyNumberFormat="1" applyFont="1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42" fillId="39" borderId="14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left" vertical="center"/>
    </xf>
    <xf numFmtId="0" fontId="39" fillId="43" borderId="19" xfId="0" applyFont="1" applyFill="1" applyBorder="1" applyAlignment="1">
      <alignment horizontal="center" vertical="center"/>
    </xf>
    <xf numFmtId="0" fontId="39" fillId="43" borderId="49" xfId="0" applyFont="1" applyFill="1" applyBorder="1" applyAlignment="1">
      <alignment horizontal="center" vertical="center"/>
    </xf>
    <xf numFmtId="0" fontId="39" fillId="43" borderId="27" xfId="0" applyFont="1" applyFill="1" applyBorder="1" applyAlignment="1">
      <alignment horizontal="center" vertical="center"/>
    </xf>
    <xf numFmtId="0" fontId="0" fillId="43" borderId="51" xfId="0" applyFill="1" applyBorder="1" applyAlignment="1">
      <alignment horizontal="center" vertical="center"/>
    </xf>
    <xf numFmtId="0" fontId="0" fillId="43" borderId="45" xfId="0" applyFont="1" applyFill="1" applyBorder="1" applyAlignment="1">
      <alignment horizontal="center" vertical="center"/>
    </xf>
    <xf numFmtId="0" fontId="0" fillId="43" borderId="14" xfId="0" applyFill="1" applyBorder="1" applyAlignment="1">
      <alignment horizontal="center" vertical="center"/>
    </xf>
    <xf numFmtId="0" fontId="0" fillId="43" borderId="57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39" fillId="34" borderId="0" xfId="0" applyFont="1" applyFill="1" applyBorder="1" applyAlignment="1">
      <alignment horizontal="right" vertical="center"/>
    </xf>
    <xf numFmtId="0" fontId="39" fillId="34" borderId="50" xfId="0" applyFont="1" applyFill="1" applyBorder="1" applyAlignment="1">
      <alignment horizontal="right" vertical="center"/>
    </xf>
    <xf numFmtId="0" fontId="39" fillId="34" borderId="14" xfId="0" applyFont="1" applyFill="1" applyBorder="1" applyAlignment="1">
      <alignment horizontal="right" vertical="center"/>
    </xf>
    <xf numFmtId="0" fontId="39" fillId="34" borderId="57" xfId="0" applyFont="1" applyFill="1" applyBorder="1" applyAlignment="1">
      <alignment horizontal="right" vertical="center"/>
    </xf>
    <xf numFmtId="0" fontId="0" fillId="43" borderId="24" xfId="0" applyFill="1" applyBorder="1" applyAlignment="1" quotePrefix="1">
      <alignment horizontal="center" vertical="center"/>
    </xf>
    <xf numFmtId="0" fontId="0" fillId="43" borderId="51" xfId="0" applyFill="1" applyBorder="1" applyAlignment="1" quotePrefix="1">
      <alignment horizontal="center" vertical="center"/>
    </xf>
    <xf numFmtId="0" fontId="43" fillId="34" borderId="24" xfId="0" applyFont="1" applyFill="1" applyBorder="1" applyAlignment="1">
      <alignment horizontal="center" vertical="center"/>
    </xf>
    <xf numFmtId="0" fontId="43" fillId="34" borderId="51" xfId="0" applyFont="1" applyFill="1" applyBorder="1" applyAlignment="1">
      <alignment horizontal="center" vertical="center"/>
    </xf>
    <xf numFmtId="0" fontId="43" fillId="34" borderId="45" xfId="0" applyFont="1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0" borderId="14" xfId="0" applyBorder="1" applyAlignment="1">
      <alignment/>
    </xf>
    <xf numFmtId="0" fontId="0" fillId="34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0" fillId="34" borderId="52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0" fillId="43" borderId="52" xfId="0" applyFill="1" applyBorder="1" applyAlignment="1">
      <alignment horizontal="center" vertical="center"/>
    </xf>
    <xf numFmtId="0" fontId="0" fillId="43" borderId="0" xfId="0" applyFill="1" applyBorder="1" applyAlignment="1">
      <alignment horizontal="center" vertical="center"/>
    </xf>
    <xf numFmtId="0" fontId="0" fillId="43" borderId="52" xfId="0" applyFont="1" applyFill="1" applyBorder="1" applyAlignment="1">
      <alignment horizontal="center" vertical="center"/>
    </xf>
    <xf numFmtId="0" fontId="0" fillId="43" borderId="0" xfId="0" applyFont="1" applyFill="1" applyBorder="1" applyAlignment="1">
      <alignment horizontal="center" vertical="center"/>
    </xf>
    <xf numFmtId="9" fontId="0" fillId="43" borderId="53" xfId="0" applyNumberFormat="1" applyFont="1" applyFill="1" applyBorder="1" applyAlignment="1">
      <alignment horizontal="center" vertical="center"/>
    </xf>
    <xf numFmtId="9" fontId="0" fillId="43" borderId="14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50" xfId="0" applyFill="1" applyBorder="1" applyAlignment="1">
      <alignment horizontal="left" vertical="center"/>
    </xf>
    <xf numFmtId="0" fontId="0" fillId="34" borderId="56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0" fontId="39" fillId="34" borderId="59" xfId="0" applyFont="1" applyFill="1" applyBorder="1" applyAlignment="1">
      <alignment horizontal="right" vertical="center"/>
    </xf>
    <xf numFmtId="0" fontId="39" fillId="34" borderId="60" xfId="0" applyFont="1" applyFill="1" applyBorder="1" applyAlignment="1">
      <alignment horizontal="right" vertical="center"/>
    </xf>
    <xf numFmtId="0" fontId="0" fillId="34" borderId="56" xfId="0" applyFill="1" applyBorder="1" applyAlignment="1">
      <alignment horizontal="right" vertical="center"/>
    </xf>
    <xf numFmtId="0" fontId="39" fillId="34" borderId="32" xfId="0" applyFont="1" applyFill="1" applyBorder="1" applyAlignment="1">
      <alignment horizontal="right" vertical="center"/>
    </xf>
    <xf numFmtId="0" fontId="39" fillId="34" borderId="44" xfId="0" applyFont="1" applyFill="1" applyBorder="1" applyAlignment="1">
      <alignment horizontal="right" vertical="center"/>
    </xf>
    <xf numFmtId="0" fontId="0" fillId="34" borderId="14" xfId="0" applyFont="1" applyFill="1" applyBorder="1" applyAlignment="1">
      <alignment horizontal="left" vertical="center"/>
    </xf>
    <xf numFmtId="0" fontId="43" fillId="34" borderId="0" xfId="0" applyFont="1" applyFill="1" applyAlignment="1">
      <alignment horizontal="center" vertical="center"/>
    </xf>
    <xf numFmtId="0" fontId="39" fillId="34" borderId="61" xfId="0" applyFont="1" applyFill="1" applyBorder="1" applyAlignment="1">
      <alignment horizontal="center" vertical="center" wrapText="1"/>
    </xf>
    <xf numFmtId="0" fontId="39" fillId="34" borderId="35" xfId="0" applyFont="1" applyFill="1" applyBorder="1" applyAlignment="1">
      <alignment horizontal="center" vertical="center" wrapText="1"/>
    </xf>
    <xf numFmtId="0" fontId="39" fillId="34" borderId="62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44" fillId="34" borderId="35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39" fillId="7" borderId="35" xfId="0" applyFont="1" applyFill="1" applyBorder="1" applyAlignment="1">
      <alignment horizontal="center" vertical="center"/>
    </xf>
    <xf numFmtId="0" fontId="39" fillId="6" borderId="35" xfId="0" applyFont="1" applyFill="1" applyBorder="1" applyAlignment="1">
      <alignment horizontal="center" vertical="center"/>
    </xf>
    <xf numFmtId="0" fontId="39" fillId="35" borderId="35" xfId="0" applyFont="1" applyFill="1" applyBorder="1" applyAlignment="1">
      <alignment horizontal="center" vertical="center"/>
    </xf>
    <xf numFmtId="0" fontId="39" fillId="35" borderId="63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right" vertical="center"/>
    </xf>
    <xf numFmtId="0" fontId="0" fillId="34" borderId="51" xfId="0" applyFont="1" applyFill="1" applyBorder="1" applyAlignment="1">
      <alignment horizontal="right" vertical="center"/>
    </xf>
    <xf numFmtId="0" fontId="0" fillId="34" borderId="51" xfId="0" applyFont="1" applyFill="1" applyBorder="1" applyAlignment="1">
      <alignment horizontal="left" vertical="center"/>
    </xf>
    <xf numFmtId="0" fontId="0" fillId="34" borderId="51" xfId="0" applyFill="1" applyBorder="1" applyAlignment="1">
      <alignment horizontal="left" vertical="center"/>
    </xf>
    <xf numFmtId="0" fontId="39" fillId="34" borderId="46" xfId="0" applyFont="1" applyFill="1" applyBorder="1" applyAlignment="1">
      <alignment horizontal="right" vertical="center"/>
    </xf>
    <xf numFmtId="0" fontId="39" fillId="34" borderId="64" xfId="0" applyFont="1" applyFill="1" applyBorder="1" applyAlignment="1">
      <alignment horizontal="right" vertical="center"/>
    </xf>
    <xf numFmtId="0" fontId="42" fillId="34" borderId="22" xfId="0" applyFont="1" applyFill="1" applyBorder="1" applyAlignment="1">
      <alignment horizontal="left" vertical="center"/>
    </xf>
    <xf numFmtId="0" fontId="42" fillId="34" borderId="43" xfId="0" applyFont="1" applyFill="1" applyBorder="1" applyAlignment="1">
      <alignment horizontal="left" vertical="center"/>
    </xf>
    <xf numFmtId="0" fontId="42" fillId="34" borderId="28" xfId="0" applyFont="1" applyFill="1" applyBorder="1" applyAlignment="1">
      <alignment horizontal="left" vertical="center"/>
    </xf>
    <xf numFmtId="0" fontId="0" fillId="34" borderId="14" xfId="0" applyFill="1" applyBorder="1" applyAlignment="1">
      <alignment horizontal="center" vertical="center"/>
    </xf>
    <xf numFmtId="1" fontId="0" fillId="39" borderId="17" xfId="0" applyNumberFormat="1" applyFont="1" applyFill="1" applyBorder="1" applyAlignment="1">
      <alignment horizontal="center" vertical="center"/>
    </xf>
    <xf numFmtId="0" fontId="0" fillId="39" borderId="43" xfId="0" applyFont="1" applyFill="1" applyBorder="1" applyAlignment="1">
      <alignment horizontal="center" vertical="center"/>
    </xf>
    <xf numFmtId="1" fontId="0" fillId="39" borderId="65" xfId="0" applyNumberFormat="1" applyFont="1" applyFill="1" applyBorder="1" applyAlignment="1">
      <alignment horizontal="center" vertical="center"/>
    </xf>
    <xf numFmtId="0" fontId="0" fillId="39" borderId="44" xfId="0" applyFont="1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45" borderId="54" xfId="0" applyFill="1" applyBorder="1" applyAlignment="1">
      <alignment horizontal="center" vertical="center"/>
    </xf>
    <xf numFmtId="0" fontId="0" fillId="45" borderId="64" xfId="0" applyFont="1" applyFill="1" applyBorder="1" applyAlignment="1">
      <alignment horizontal="center" vertical="center"/>
    </xf>
    <xf numFmtId="0" fontId="0" fillId="45" borderId="66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9" borderId="26" xfId="0" applyFont="1" applyFill="1" applyBorder="1" applyAlignment="1">
      <alignment horizontal="center" vertical="center"/>
    </xf>
    <xf numFmtId="0" fontId="0" fillId="39" borderId="33" xfId="0" applyFont="1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49" xfId="0" applyFill="1" applyBorder="1" applyAlignment="1">
      <alignment horizontal="left" vertical="center"/>
    </xf>
    <xf numFmtId="0" fontId="0" fillId="34" borderId="49" xfId="0" applyFont="1" applyFill="1" applyBorder="1" applyAlignment="1">
      <alignment horizontal="left" vertical="center"/>
    </xf>
    <xf numFmtId="0" fontId="39" fillId="34" borderId="0" xfId="0" applyFont="1" applyFill="1" applyAlignment="1">
      <alignment horizontal="center" vertical="center"/>
    </xf>
    <xf numFmtId="0" fontId="0" fillId="39" borderId="44" xfId="0" applyFill="1" applyBorder="1" applyAlignment="1">
      <alignment horizontal="center" vertical="center"/>
    </xf>
    <xf numFmtId="0" fontId="0" fillId="45" borderId="46" xfId="0" applyFill="1" applyBorder="1" applyAlignment="1">
      <alignment horizontal="center" vertical="center"/>
    </xf>
    <xf numFmtId="0" fontId="0" fillId="45" borderId="64" xfId="0" applyFill="1" applyBorder="1" applyAlignment="1">
      <alignment horizontal="center" vertical="center"/>
    </xf>
    <xf numFmtId="0" fontId="0" fillId="45" borderId="66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45" borderId="55" xfId="0" applyFont="1" applyFill="1" applyBorder="1" applyAlignment="1">
      <alignment horizontal="center" vertical="center"/>
    </xf>
    <xf numFmtId="0" fontId="0" fillId="34" borderId="65" xfId="0" applyFill="1" applyBorder="1" applyAlignment="1">
      <alignment horizontal="center" vertical="center"/>
    </xf>
    <xf numFmtId="0" fontId="0" fillId="34" borderId="57" xfId="0" applyFill="1" applyBorder="1" applyAlignment="1">
      <alignment horizontal="left" vertical="center"/>
    </xf>
    <xf numFmtId="164" fontId="0" fillId="34" borderId="67" xfId="0" applyNumberFormat="1" applyFill="1" applyBorder="1" applyAlignment="1">
      <alignment horizontal="center" vertical="center"/>
    </xf>
    <xf numFmtId="164" fontId="0" fillId="34" borderId="68" xfId="0" applyNumberFormat="1" applyFont="1" applyFill="1" applyBorder="1" applyAlignment="1">
      <alignment horizontal="center" vertical="center"/>
    </xf>
    <xf numFmtId="0" fontId="0" fillId="34" borderId="69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70" xfId="0" applyFont="1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34" borderId="71" xfId="0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3" xfId="0" applyFont="1" applyFill="1" applyBorder="1" applyAlignment="1">
      <alignment horizontal="center" vertical="center"/>
    </xf>
    <xf numFmtId="0" fontId="0" fillId="7" borderId="49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36" borderId="46" xfId="0" applyFont="1" applyFill="1" applyBorder="1" applyAlignment="1">
      <alignment horizontal="center" vertical="center"/>
    </xf>
    <xf numFmtId="0" fontId="0" fillId="36" borderId="64" xfId="0" applyFont="1" applyFill="1" applyBorder="1" applyAlignment="1">
      <alignment horizontal="center" vertical="center"/>
    </xf>
    <xf numFmtId="0" fontId="0" fillId="36" borderId="66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6" borderId="49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38" borderId="46" xfId="0" applyFont="1" applyFill="1" applyBorder="1" applyAlignment="1">
      <alignment horizontal="center" vertical="center"/>
    </xf>
    <xf numFmtId="0" fontId="0" fillId="38" borderId="64" xfId="0" applyFont="1" applyFill="1" applyBorder="1" applyAlignment="1">
      <alignment horizontal="center" vertical="center"/>
    </xf>
    <xf numFmtId="0" fontId="0" fillId="38" borderId="66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7" borderId="46" xfId="0" applyFont="1" applyFill="1" applyBorder="1" applyAlignment="1">
      <alignment horizontal="center" vertical="center"/>
    </xf>
    <xf numFmtId="0" fontId="0" fillId="37" borderId="64" xfId="0" applyFont="1" applyFill="1" applyBorder="1" applyAlignment="1">
      <alignment horizontal="center" vertical="center"/>
    </xf>
    <xf numFmtId="0" fontId="0" fillId="37" borderId="66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39" fillId="34" borderId="60" xfId="0" applyFont="1" applyFill="1" applyBorder="1" applyAlignment="1">
      <alignment horizontal="center" vertical="center"/>
    </xf>
    <xf numFmtId="0" fontId="39" fillId="39" borderId="49" xfId="0" applyFont="1" applyFill="1" applyBorder="1" applyAlignment="1">
      <alignment horizontal="center" vertical="center"/>
    </xf>
    <xf numFmtId="0" fontId="45" fillId="34" borderId="51" xfId="0" applyFont="1" applyFill="1" applyBorder="1" applyAlignment="1">
      <alignment horizontal="center" vertical="center"/>
    </xf>
    <xf numFmtId="0" fontId="0" fillId="0" borderId="72" xfId="0" applyBorder="1" applyAlignment="1">
      <alignment/>
    </xf>
    <xf numFmtId="0" fontId="0" fillId="0" borderId="59" xfId="0" applyBorder="1" applyAlignment="1">
      <alignment/>
    </xf>
    <xf numFmtId="0" fontId="0" fillId="0" borderId="34" xfId="0" applyBorder="1" applyAlignment="1">
      <alignment/>
    </xf>
    <xf numFmtId="0" fontId="0" fillId="7" borderId="37" xfId="0" applyFont="1" applyFill="1" applyBorder="1" applyAlignment="1">
      <alignment horizontal="center" vertical="center"/>
    </xf>
    <xf numFmtId="0" fontId="0" fillId="7" borderId="51" xfId="0" applyFont="1" applyFill="1" applyBorder="1" applyAlignment="1">
      <alignment horizontal="center" vertical="center"/>
    </xf>
    <xf numFmtId="0" fontId="0" fillId="7" borderId="73" xfId="0" applyFont="1" applyFill="1" applyBorder="1" applyAlignment="1">
      <alignment horizontal="center" vertical="center"/>
    </xf>
    <xf numFmtId="1" fontId="0" fillId="36" borderId="64" xfId="0" applyNumberFormat="1" applyFont="1" applyFill="1" applyBorder="1" applyAlignment="1">
      <alignment horizontal="center" vertical="center"/>
    </xf>
    <xf numFmtId="1" fontId="0" fillId="36" borderId="66" xfId="0" applyNumberFormat="1" applyFont="1" applyFill="1" applyBorder="1" applyAlignment="1">
      <alignment horizontal="center" vertical="center"/>
    </xf>
    <xf numFmtId="1" fontId="0" fillId="37" borderId="64" xfId="0" applyNumberFormat="1" applyFont="1" applyFill="1" applyBorder="1" applyAlignment="1">
      <alignment horizontal="center" vertical="center"/>
    </xf>
    <xf numFmtId="1" fontId="0" fillId="37" borderId="66" xfId="0" applyNumberFormat="1" applyFont="1" applyFill="1" applyBorder="1" applyAlignment="1">
      <alignment horizontal="center" vertical="center"/>
    </xf>
    <xf numFmtId="0" fontId="0" fillId="43" borderId="19" xfId="0" applyFill="1" applyBorder="1" applyAlignment="1">
      <alignment horizontal="center" vertical="center"/>
    </xf>
    <xf numFmtId="0" fontId="0" fillId="43" borderId="49" xfId="0" applyFont="1" applyFill="1" applyBorder="1" applyAlignment="1">
      <alignment horizontal="center" vertical="center"/>
    </xf>
    <xf numFmtId="0" fontId="0" fillId="43" borderId="27" xfId="0" applyFont="1" applyFill="1" applyBorder="1" applyAlignment="1">
      <alignment horizontal="center" vertical="center"/>
    </xf>
    <xf numFmtId="164" fontId="0" fillId="34" borderId="42" xfId="0" applyNumberFormat="1" applyFont="1" applyFill="1" applyBorder="1" applyAlignment="1">
      <alignment horizontal="center" vertical="center"/>
    </xf>
    <xf numFmtId="164" fontId="0" fillId="34" borderId="30" xfId="0" applyNumberFormat="1" applyFont="1" applyFill="1" applyBorder="1" applyAlignment="1">
      <alignment horizontal="center" vertical="center"/>
    </xf>
    <xf numFmtId="164" fontId="0" fillId="34" borderId="32" xfId="0" applyNumberFormat="1" applyFont="1" applyFill="1" applyBorder="1" applyAlignment="1">
      <alignment horizontal="center" vertical="center"/>
    </xf>
    <xf numFmtId="164" fontId="0" fillId="34" borderId="31" xfId="0" applyNumberFormat="1" applyFont="1" applyFill="1" applyBorder="1" applyAlignment="1">
      <alignment horizontal="center" vertical="center"/>
    </xf>
    <xf numFmtId="164" fontId="0" fillId="34" borderId="22" xfId="0" applyNumberFormat="1" applyFill="1" applyBorder="1" applyAlignment="1">
      <alignment horizontal="center" vertical="center"/>
    </xf>
    <xf numFmtId="164" fontId="0" fillId="34" borderId="43" xfId="0" applyNumberFormat="1" applyFont="1" applyFill="1" applyBorder="1" applyAlignment="1">
      <alignment horizontal="center" vertical="center"/>
    </xf>
    <xf numFmtId="164" fontId="0" fillId="34" borderId="59" xfId="0" applyNumberFormat="1" applyFill="1" applyBorder="1" applyAlignment="1">
      <alignment horizontal="center" vertical="center"/>
    </xf>
    <xf numFmtId="164" fontId="0" fillId="34" borderId="60" xfId="0" applyNumberFormat="1" applyFont="1" applyFill="1" applyBorder="1" applyAlignment="1">
      <alignment horizontal="center" vertical="center"/>
    </xf>
    <xf numFmtId="0" fontId="0" fillId="34" borderId="74" xfId="0" applyFill="1" applyBorder="1" applyAlignment="1">
      <alignment horizontal="center" vertical="center" wrapText="1"/>
    </xf>
    <xf numFmtId="0" fontId="0" fillId="0" borderId="70" xfId="0" applyBorder="1" applyAlignment="1">
      <alignment/>
    </xf>
    <xf numFmtId="0" fontId="0" fillId="0" borderId="41" xfId="0" applyBorder="1" applyAlignment="1">
      <alignment/>
    </xf>
    <xf numFmtId="0" fontId="0" fillId="0" borderId="71" xfId="0" applyBorder="1" applyAlignment="1">
      <alignment/>
    </xf>
    <xf numFmtId="164" fontId="0" fillId="45" borderId="46" xfId="0" applyNumberFormat="1" applyFont="1" applyFill="1" applyBorder="1" applyAlignment="1">
      <alignment horizontal="center" vertical="center"/>
    </xf>
    <xf numFmtId="164" fontId="0" fillId="45" borderId="66" xfId="0" applyNumberFormat="1" applyFont="1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164" fontId="0" fillId="34" borderId="64" xfId="0" applyNumberFormat="1" applyFont="1" applyFill="1" applyBorder="1" applyAlignment="1">
      <alignment horizontal="center" vertical="center"/>
    </xf>
    <xf numFmtId="2" fontId="0" fillId="39" borderId="17" xfId="0" applyNumberFormat="1" applyFont="1" applyFill="1" applyBorder="1" applyAlignment="1">
      <alignment horizontal="center" vertical="center"/>
    </xf>
    <xf numFmtId="2" fontId="0" fillId="39" borderId="65" xfId="0" applyNumberFormat="1" applyFont="1" applyFill="1" applyBorder="1" applyAlignment="1">
      <alignment horizontal="center" vertical="center"/>
    </xf>
    <xf numFmtId="2" fontId="0" fillId="39" borderId="44" xfId="0" applyNumberFormat="1" applyFont="1" applyFill="1" applyBorder="1" applyAlignment="1">
      <alignment horizontal="center" vertical="center"/>
    </xf>
    <xf numFmtId="1" fontId="0" fillId="38" borderId="46" xfId="0" applyNumberFormat="1" applyFont="1" applyFill="1" applyBorder="1" applyAlignment="1">
      <alignment horizontal="center" vertical="center"/>
    </xf>
    <xf numFmtId="1" fontId="0" fillId="38" borderId="64" xfId="0" applyNumberFormat="1" applyFont="1" applyFill="1" applyBorder="1" applyAlignment="1">
      <alignment horizontal="center" vertical="center"/>
    </xf>
    <xf numFmtId="1" fontId="0" fillId="38" borderId="66" xfId="0" applyNumberFormat="1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1" fontId="39" fillId="7" borderId="58" xfId="0" applyNumberFormat="1" applyFont="1" applyFill="1" applyBorder="1" applyAlignment="1">
      <alignment horizontal="center" vertical="center"/>
    </xf>
    <xf numFmtId="1" fontId="39" fillId="7" borderId="47" xfId="0" applyNumberFormat="1" applyFont="1" applyFill="1" applyBorder="1" applyAlignment="1">
      <alignment horizontal="center" vertical="center"/>
    </xf>
    <xf numFmtId="1" fontId="39" fillId="7" borderId="48" xfId="0" applyNumberFormat="1" applyFont="1" applyFill="1" applyBorder="1" applyAlignment="1">
      <alignment horizontal="center" vertical="center"/>
    </xf>
    <xf numFmtId="2" fontId="0" fillId="6" borderId="42" xfId="0" applyNumberFormat="1" applyFont="1" applyFill="1" applyBorder="1" applyAlignment="1">
      <alignment horizontal="center" vertical="center"/>
    </xf>
    <xf numFmtId="2" fontId="0" fillId="35" borderId="4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295275</xdr:colOff>
      <xdr:row>0</xdr:row>
      <xdr:rowOff>161925</xdr:rowOff>
    </xdr:from>
    <xdr:to>
      <xdr:col>28</xdr:col>
      <xdr:colOff>257175</xdr:colOff>
      <xdr:row>3</xdr:row>
      <xdr:rowOff>161925</xdr:rowOff>
    </xdr:to>
    <xdr:pic>
      <xdr:nvPicPr>
        <xdr:cNvPr id="1" name="Picture 1" descr="LENCANA SEK BARU 2013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161925"/>
          <a:ext cx="590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361950</xdr:colOff>
      <xdr:row>0</xdr:row>
      <xdr:rowOff>104775</xdr:rowOff>
    </xdr:from>
    <xdr:to>
      <xdr:col>13</xdr:col>
      <xdr:colOff>361950</xdr:colOff>
      <xdr:row>4</xdr:row>
      <xdr:rowOff>85725</xdr:rowOff>
    </xdr:to>
    <xdr:pic>
      <xdr:nvPicPr>
        <xdr:cNvPr id="1" name="Picture 1" descr="LENCANA SEK BARU 2013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04775"/>
          <a:ext cx="581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04"/>
  <sheetViews>
    <sheetView zoomScale="80" zoomScaleNormal="80" zoomScalePageLayoutView="0" workbookViewId="0" topLeftCell="A25">
      <selection activeCell="AF23" sqref="AF23:AG23"/>
    </sheetView>
  </sheetViews>
  <sheetFormatPr defaultColWidth="9.140625" defaultRowHeight="19.5" customHeight="1"/>
  <cols>
    <col min="1" max="1" width="8.140625" style="1" customWidth="1"/>
    <col min="2" max="2" width="1.7109375" style="1" customWidth="1"/>
    <col min="3" max="3" width="18.00390625" style="1" customWidth="1"/>
    <col min="4" max="4" width="9.421875" style="1" customWidth="1"/>
    <col min="5" max="5" width="18.57421875" style="1" customWidth="1"/>
    <col min="6" max="6" width="13.8515625" style="1" customWidth="1"/>
    <col min="7" max="7" width="8.57421875" style="3" customWidth="1"/>
    <col min="8" max="29" width="4.7109375" style="3" customWidth="1"/>
    <col min="30" max="30" width="4.7109375" style="6" customWidth="1"/>
    <col min="31" max="31" width="10.57421875" style="4" customWidth="1"/>
    <col min="32" max="32" width="9.140625" style="4" customWidth="1"/>
    <col min="33" max="33" width="19.421875" style="4" customWidth="1"/>
    <col min="34" max="16384" width="9.140625" style="4" customWidth="1"/>
  </cols>
  <sheetData>
    <row r="1" spans="1:30" ht="19.5" customHeight="1">
      <c r="A1" s="217" t="s">
        <v>130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174"/>
    </row>
    <row r="2" spans="1:30" ht="19.5" customHeight="1">
      <c r="A2" s="142" t="s">
        <v>0</v>
      </c>
      <c r="B2" s="4" t="s">
        <v>1</v>
      </c>
      <c r="C2" s="172" t="s">
        <v>23</v>
      </c>
      <c r="D2" s="172"/>
      <c r="E2" s="9"/>
      <c r="F2" s="9"/>
      <c r="G2" s="9"/>
      <c r="H2" s="9"/>
      <c r="I2" s="134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74"/>
    </row>
    <row r="3" spans="1:30" ht="19.5" customHeight="1">
      <c r="A3" s="142" t="s">
        <v>2</v>
      </c>
      <c r="B3" s="4" t="s">
        <v>1</v>
      </c>
      <c r="C3" s="343"/>
      <c r="D3" s="343"/>
      <c r="E3" s="161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74"/>
    </row>
    <row r="4" spans="1:30" ht="19.5" customHeight="1" thickBo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4"/>
    </row>
    <row r="5" spans="1:33" ht="19.5" customHeight="1">
      <c r="A5" s="218" t="s">
        <v>3</v>
      </c>
      <c r="B5" s="219"/>
      <c r="C5" s="219"/>
      <c r="D5" s="219"/>
      <c r="E5" s="219"/>
      <c r="F5" s="219"/>
      <c r="G5" s="222" t="s">
        <v>4</v>
      </c>
      <c r="H5" s="224" t="s">
        <v>5</v>
      </c>
      <c r="I5" s="224"/>
      <c r="J5" s="224"/>
      <c r="K5" s="224"/>
      <c r="L5" s="224"/>
      <c r="M5" s="224"/>
      <c r="N5" s="224"/>
      <c r="O5" s="224"/>
      <c r="P5" s="225" t="s">
        <v>124</v>
      </c>
      <c r="Q5" s="225"/>
      <c r="R5" s="225"/>
      <c r="S5" s="225"/>
      <c r="T5" s="225"/>
      <c r="U5" s="225"/>
      <c r="V5" s="225"/>
      <c r="W5" s="226" t="s">
        <v>125</v>
      </c>
      <c r="X5" s="226"/>
      <c r="Y5" s="226"/>
      <c r="Z5" s="226"/>
      <c r="AA5" s="226"/>
      <c r="AB5" s="226"/>
      <c r="AC5" s="227"/>
      <c r="AD5" s="174"/>
      <c r="AE5" s="177" t="s">
        <v>95</v>
      </c>
      <c r="AF5" s="178"/>
      <c r="AG5" s="179"/>
    </row>
    <row r="6" spans="1:253" s="2" customFormat="1" ht="19.5" customHeight="1" thickBot="1">
      <c r="A6" s="220"/>
      <c r="B6" s="221"/>
      <c r="C6" s="221"/>
      <c r="D6" s="221"/>
      <c r="E6" s="221"/>
      <c r="F6" s="221"/>
      <c r="G6" s="223"/>
      <c r="H6" s="12">
        <v>3.1</v>
      </c>
      <c r="I6" s="12">
        <v>3.2</v>
      </c>
      <c r="J6" s="12">
        <v>3.3</v>
      </c>
      <c r="K6" s="12">
        <v>3.4</v>
      </c>
      <c r="L6" s="12">
        <v>3.5</v>
      </c>
      <c r="M6" s="12">
        <v>3.6</v>
      </c>
      <c r="N6" s="12">
        <v>3.7</v>
      </c>
      <c r="O6" s="12">
        <v>3.8</v>
      </c>
      <c r="P6" s="13">
        <v>4.1</v>
      </c>
      <c r="Q6" s="13">
        <v>4.2</v>
      </c>
      <c r="R6" s="13">
        <v>4.3</v>
      </c>
      <c r="S6" s="13">
        <v>4.4</v>
      </c>
      <c r="T6" s="13">
        <v>4.5</v>
      </c>
      <c r="U6" s="13">
        <v>4.6</v>
      </c>
      <c r="V6" s="13">
        <v>4.7</v>
      </c>
      <c r="W6" s="14">
        <v>5.1</v>
      </c>
      <c r="X6" s="14">
        <v>5.2</v>
      </c>
      <c r="Y6" s="14">
        <v>5.3</v>
      </c>
      <c r="Z6" s="14">
        <v>5.4</v>
      </c>
      <c r="AA6" s="14">
        <v>5.5</v>
      </c>
      <c r="AB6" s="14">
        <v>5.6</v>
      </c>
      <c r="AC6" s="15">
        <v>5.7</v>
      </c>
      <c r="AD6" s="174"/>
      <c r="AE6" s="190" t="s">
        <v>42</v>
      </c>
      <c r="AF6" s="191"/>
      <c r="AG6" s="143" t="s">
        <v>105</v>
      </c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33" ht="19.5" customHeight="1">
      <c r="A7" s="234" t="s">
        <v>93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6"/>
      <c r="AD7" s="174"/>
      <c r="AE7" s="201" t="s">
        <v>43</v>
      </c>
      <c r="AF7" s="202"/>
      <c r="AG7" s="144" t="s">
        <v>106</v>
      </c>
    </row>
    <row r="8" spans="1:33" ht="19.5" customHeight="1">
      <c r="A8" s="228" t="s">
        <v>6</v>
      </c>
      <c r="B8" s="229"/>
      <c r="C8" s="230" t="s">
        <v>7</v>
      </c>
      <c r="D8" s="230"/>
      <c r="E8" s="230"/>
      <c r="F8" s="230"/>
      <c r="G8" s="10">
        <v>5</v>
      </c>
      <c r="H8" s="67"/>
      <c r="I8" s="67"/>
      <c r="J8" s="67"/>
      <c r="K8" s="67"/>
      <c r="L8" s="67"/>
      <c r="M8" s="67"/>
      <c r="N8" s="67"/>
      <c r="O8" s="67"/>
      <c r="P8" s="70"/>
      <c r="Q8" s="70"/>
      <c r="R8" s="70"/>
      <c r="S8" s="70"/>
      <c r="T8" s="70"/>
      <c r="U8" s="70"/>
      <c r="V8" s="70"/>
      <c r="W8" s="73"/>
      <c r="X8" s="73"/>
      <c r="Y8" s="73"/>
      <c r="Z8" s="73"/>
      <c r="AA8" s="73"/>
      <c r="AB8" s="73"/>
      <c r="AC8" s="83"/>
      <c r="AD8" s="174"/>
      <c r="AE8" s="201" t="s">
        <v>44</v>
      </c>
      <c r="AF8" s="202"/>
      <c r="AG8" s="144" t="s">
        <v>107</v>
      </c>
    </row>
    <row r="9" spans="1:33" ht="19.5" customHeight="1">
      <c r="A9" s="209" t="s">
        <v>8</v>
      </c>
      <c r="B9" s="210"/>
      <c r="C9" s="184" t="s">
        <v>11</v>
      </c>
      <c r="D9" s="207"/>
      <c r="E9" s="207"/>
      <c r="F9" s="207"/>
      <c r="G9" s="11">
        <v>5</v>
      </c>
      <c r="H9" s="67"/>
      <c r="I9" s="67"/>
      <c r="J9" s="67"/>
      <c r="K9" s="67"/>
      <c r="L9" s="67"/>
      <c r="M9" s="67"/>
      <c r="N9" s="67"/>
      <c r="O9" s="67"/>
      <c r="P9" s="70"/>
      <c r="Q9" s="70"/>
      <c r="R9" s="70"/>
      <c r="S9" s="70"/>
      <c r="T9" s="70"/>
      <c r="U9" s="70"/>
      <c r="V9" s="70"/>
      <c r="W9" s="73"/>
      <c r="X9" s="73"/>
      <c r="Y9" s="73"/>
      <c r="Z9" s="73"/>
      <c r="AA9" s="73"/>
      <c r="AB9" s="73"/>
      <c r="AC9" s="83"/>
      <c r="AD9" s="174"/>
      <c r="AE9" s="201" t="s">
        <v>45</v>
      </c>
      <c r="AF9" s="202"/>
      <c r="AG9" s="144" t="s">
        <v>108</v>
      </c>
    </row>
    <row r="10" spans="1:33" ht="19.5" customHeight="1">
      <c r="A10" s="209" t="s">
        <v>9</v>
      </c>
      <c r="B10" s="210"/>
      <c r="C10" s="184" t="s">
        <v>57</v>
      </c>
      <c r="D10" s="207"/>
      <c r="E10" s="207"/>
      <c r="F10" s="207"/>
      <c r="G10" s="11">
        <v>5</v>
      </c>
      <c r="H10" s="67"/>
      <c r="I10" s="67"/>
      <c r="J10" s="67"/>
      <c r="K10" s="67"/>
      <c r="L10" s="67"/>
      <c r="M10" s="67"/>
      <c r="N10" s="67"/>
      <c r="O10" s="67"/>
      <c r="P10" s="70"/>
      <c r="Q10" s="70"/>
      <c r="R10" s="70"/>
      <c r="S10" s="70"/>
      <c r="T10" s="70"/>
      <c r="U10" s="70"/>
      <c r="V10" s="70"/>
      <c r="W10" s="73"/>
      <c r="X10" s="73"/>
      <c r="Y10" s="73"/>
      <c r="Z10" s="73"/>
      <c r="AA10" s="73"/>
      <c r="AB10" s="73"/>
      <c r="AC10" s="83"/>
      <c r="AD10" s="174"/>
      <c r="AE10" s="201" t="s">
        <v>46</v>
      </c>
      <c r="AF10" s="202"/>
      <c r="AG10" s="144" t="s">
        <v>109</v>
      </c>
    </row>
    <row r="11" spans="1:33" ht="19.5" customHeight="1">
      <c r="A11" s="209" t="s">
        <v>10</v>
      </c>
      <c r="B11" s="210"/>
      <c r="C11" s="153" t="s">
        <v>52</v>
      </c>
      <c r="D11" s="9"/>
      <c r="E11" s="9"/>
      <c r="F11" s="9"/>
      <c r="G11" s="11">
        <v>5</v>
      </c>
      <c r="H11" s="67"/>
      <c r="I11" s="67"/>
      <c r="J11" s="67"/>
      <c r="K11" s="67"/>
      <c r="L11" s="67"/>
      <c r="M11" s="67"/>
      <c r="N11" s="67"/>
      <c r="O11" s="67"/>
      <c r="P11" s="70"/>
      <c r="Q11" s="70"/>
      <c r="R11" s="70"/>
      <c r="S11" s="70"/>
      <c r="T11" s="70"/>
      <c r="U11" s="70"/>
      <c r="V11" s="70"/>
      <c r="W11" s="73"/>
      <c r="X11" s="73"/>
      <c r="Y11" s="73"/>
      <c r="Z11" s="73"/>
      <c r="AA11" s="73"/>
      <c r="AB11" s="73"/>
      <c r="AC11" s="83"/>
      <c r="AD11" s="174"/>
      <c r="AE11" s="203" t="s">
        <v>47</v>
      </c>
      <c r="AF11" s="204"/>
      <c r="AG11" s="144" t="s">
        <v>110</v>
      </c>
    </row>
    <row r="12" spans="1:33" ht="19.5" customHeight="1">
      <c r="A12" s="209" t="s">
        <v>12</v>
      </c>
      <c r="B12" s="210"/>
      <c r="C12" s="184" t="s">
        <v>53</v>
      </c>
      <c r="D12" s="207"/>
      <c r="E12" s="207"/>
      <c r="F12" s="207"/>
      <c r="G12" s="11">
        <v>5</v>
      </c>
      <c r="H12" s="67"/>
      <c r="I12" s="67"/>
      <c r="J12" s="67"/>
      <c r="K12" s="67"/>
      <c r="L12" s="67"/>
      <c r="M12" s="67"/>
      <c r="N12" s="67"/>
      <c r="O12" s="67"/>
      <c r="P12" s="70"/>
      <c r="Q12" s="70"/>
      <c r="R12" s="70"/>
      <c r="S12" s="70"/>
      <c r="T12" s="70"/>
      <c r="U12" s="70"/>
      <c r="V12" s="70"/>
      <c r="W12" s="73"/>
      <c r="X12" s="73"/>
      <c r="Y12" s="73"/>
      <c r="Z12" s="73"/>
      <c r="AA12" s="73"/>
      <c r="AB12" s="73"/>
      <c r="AC12" s="83"/>
      <c r="AD12" s="174"/>
      <c r="AE12" s="203" t="s">
        <v>48</v>
      </c>
      <c r="AF12" s="204"/>
      <c r="AG12" s="144" t="s">
        <v>111</v>
      </c>
    </row>
    <row r="13" spans="1:33" ht="19.5" customHeight="1">
      <c r="A13" s="209" t="s">
        <v>13</v>
      </c>
      <c r="B13" s="210"/>
      <c r="C13" s="184" t="s">
        <v>54</v>
      </c>
      <c r="D13" s="207"/>
      <c r="E13" s="207"/>
      <c r="F13" s="207"/>
      <c r="G13" s="11">
        <v>5</v>
      </c>
      <c r="H13" s="94"/>
      <c r="I13" s="67"/>
      <c r="J13" s="67"/>
      <c r="K13" s="67"/>
      <c r="L13" s="67"/>
      <c r="M13" s="67"/>
      <c r="N13" s="67"/>
      <c r="O13" s="67"/>
      <c r="P13" s="70"/>
      <c r="Q13" s="70"/>
      <c r="R13" s="70"/>
      <c r="S13" s="70"/>
      <c r="T13" s="70"/>
      <c r="U13" s="70"/>
      <c r="V13" s="70"/>
      <c r="W13" s="73"/>
      <c r="X13" s="73"/>
      <c r="Y13" s="73"/>
      <c r="Z13" s="73"/>
      <c r="AA13" s="73"/>
      <c r="AB13" s="73"/>
      <c r="AC13" s="83"/>
      <c r="AD13" s="174"/>
      <c r="AE13" s="203" t="s">
        <v>49</v>
      </c>
      <c r="AF13" s="204"/>
      <c r="AG13" s="144" t="s">
        <v>112</v>
      </c>
    </row>
    <row r="14" spans="1:33" ht="19.5" customHeight="1">
      <c r="A14" s="155"/>
      <c r="B14" s="157" t="s">
        <v>55</v>
      </c>
      <c r="C14" s="184" t="s">
        <v>116</v>
      </c>
      <c r="D14" s="184"/>
      <c r="E14" s="184"/>
      <c r="F14" s="154"/>
      <c r="G14" s="11">
        <v>5</v>
      </c>
      <c r="H14" s="68"/>
      <c r="I14" s="68"/>
      <c r="J14" s="68"/>
      <c r="K14" s="68"/>
      <c r="L14" s="68"/>
      <c r="M14" s="68"/>
      <c r="N14" s="68"/>
      <c r="O14" s="68"/>
      <c r="P14" s="71"/>
      <c r="Q14" s="71"/>
      <c r="R14" s="71"/>
      <c r="S14" s="71"/>
      <c r="T14" s="71"/>
      <c r="U14" s="71"/>
      <c r="V14" s="71"/>
      <c r="W14" s="74"/>
      <c r="X14" s="74"/>
      <c r="Y14" s="74"/>
      <c r="Z14" s="74"/>
      <c r="AA14" s="74"/>
      <c r="AB14" s="74"/>
      <c r="AC14" s="84"/>
      <c r="AD14" s="174"/>
      <c r="AE14" s="203" t="s">
        <v>50</v>
      </c>
      <c r="AF14" s="204"/>
      <c r="AG14" s="144" t="s">
        <v>113</v>
      </c>
    </row>
    <row r="15" spans="1:33" ht="19.5" customHeight="1">
      <c r="A15" s="155"/>
      <c r="B15" s="157" t="s">
        <v>58</v>
      </c>
      <c r="C15" s="150" t="s">
        <v>56</v>
      </c>
      <c r="D15" s="154"/>
      <c r="E15" s="154"/>
      <c r="F15" s="154"/>
      <c r="G15" s="11">
        <v>5</v>
      </c>
      <c r="H15" s="68"/>
      <c r="I15" s="68"/>
      <c r="J15" s="68"/>
      <c r="K15" s="68"/>
      <c r="L15" s="68"/>
      <c r="M15" s="68"/>
      <c r="N15" s="68"/>
      <c r="O15" s="68"/>
      <c r="P15" s="71"/>
      <c r="Q15" s="71"/>
      <c r="R15" s="71"/>
      <c r="S15" s="71"/>
      <c r="T15" s="71"/>
      <c r="U15" s="71"/>
      <c r="V15" s="71"/>
      <c r="W15" s="74"/>
      <c r="X15" s="74"/>
      <c r="Y15" s="74"/>
      <c r="Z15" s="74"/>
      <c r="AA15" s="74"/>
      <c r="AB15" s="74"/>
      <c r="AC15" s="84"/>
      <c r="AD15" s="174"/>
      <c r="AE15" s="203" t="s">
        <v>51</v>
      </c>
      <c r="AF15" s="204"/>
      <c r="AG15" s="144" t="s">
        <v>114</v>
      </c>
    </row>
    <row r="16" spans="1:33" ht="19.5" customHeight="1" thickBot="1">
      <c r="A16" s="214" t="s">
        <v>14</v>
      </c>
      <c r="B16" s="215"/>
      <c r="C16" s="215"/>
      <c r="D16" s="215"/>
      <c r="E16" s="215"/>
      <c r="F16" s="215"/>
      <c r="G16" s="16">
        <f aca="true" t="shared" si="0" ref="G16:AC16">SUM(G8:G15)</f>
        <v>40</v>
      </c>
      <c r="H16" s="104">
        <f t="shared" si="0"/>
        <v>0</v>
      </c>
      <c r="I16" s="104">
        <f t="shared" si="0"/>
        <v>0</v>
      </c>
      <c r="J16" s="104">
        <f t="shared" si="0"/>
        <v>0</v>
      </c>
      <c r="K16" s="104">
        <f t="shared" si="0"/>
        <v>0</v>
      </c>
      <c r="L16" s="104">
        <f t="shared" si="0"/>
        <v>0</v>
      </c>
      <c r="M16" s="104">
        <f t="shared" si="0"/>
        <v>0</v>
      </c>
      <c r="N16" s="104">
        <f t="shared" si="0"/>
        <v>0</v>
      </c>
      <c r="O16" s="104">
        <f t="shared" si="0"/>
        <v>0</v>
      </c>
      <c r="P16" s="105">
        <f t="shared" si="0"/>
        <v>0</v>
      </c>
      <c r="Q16" s="105">
        <f t="shared" si="0"/>
        <v>0</v>
      </c>
      <c r="R16" s="105">
        <f t="shared" si="0"/>
        <v>0</v>
      </c>
      <c r="S16" s="105">
        <f t="shared" si="0"/>
        <v>0</v>
      </c>
      <c r="T16" s="105">
        <f t="shared" si="0"/>
        <v>0</v>
      </c>
      <c r="U16" s="105">
        <f t="shared" si="0"/>
        <v>0</v>
      </c>
      <c r="V16" s="105">
        <f t="shared" si="0"/>
        <v>0</v>
      </c>
      <c r="W16" s="106">
        <f t="shared" si="0"/>
        <v>0</v>
      </c>
      <c r="X16" s="106">
        <f t="shared" si="0"/>
        <v>0</v>
      </c>
      <c r="Y16" s="106">
        <f t="shared" si="0"/>
        <v>0</v>
      </c>
      <c r="Z16" s="106">
        <f t="shared" si="0"/>
        <v>0</v>
      </c>
      <c r="AA16" s="106">
        <f t="shared" si="0"/>
        <v>0</v>
      </c>
      <c r="AB16" s="106">
        <f t="shared" si="0"/>
        <v>0</v>
      </c>
      <c r="AC16" s="107">
        <f t="shared" si="0"/>
        <v>0</v>
      </c>
      <c r="AD16" s="174"/>
      <c r="AE16" s="205">
        <v>1</v>
      </c>
      <c r="AF16" s="206"/>
      <c r="AG16" s="145" t="s">
        <v>115</v>
      </c>
    </row>
    <row r="17" spans="1:30" ht="19.5" customHeight="1">
      <c r="A17" s="234" t="s">
        <v>128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6"/>
      <c r="AD17" s="174"/>
    </row>
    <row r="18" spans="1:33" ht="19.5" customHeight="1">
      <c r="A18" s="228" t="s">
        <v>6</v>
      </c>
      <c r="B18" s="229"/>
      <c r="C18" s="231" t="s">
        <v>59</v>
      </c>
      <c r="D18" s="230"/>
      <c r="E18" s="230"/>
      <c r="F18" s="230"/>
      <c r="G18" s="10">
        <v>5</v>
      </c>
      <c r="H18" s="67"/>
      <c r="I18" s="67"/>
      <c r="J18" s="67"/>
      <c r="K18" s="67"/>
      <c r="L18" s="67"/>
      <c r="M18" s="67"/>
      <c r="N18" s="67"/>
      <c r="O18" s="67"/>
      <c r="P18" s="70"/>
      <c r="Q18" s="70"/>
      <c r="R18" s="70"/>
      <c r="S18" s="70"/>
      <c r="T18" s="70"/>
      <c r="U18" s="70"/>
      <c r="V18" s="70"/>
      <c r="W18" s="73"/>
      <c r="X18" s="73"/>
      <c r="Y18" s="73"/>
      <c r="Z18" s="73"/>
      <c r="AA18" s="73"/>
      <c r="AB18" s="73"/>
      <c r="AC18" s="83"/>
      <c r="AD18" s="174"/>
      <c r="AE18" s="177" t="s">
        <v>96</v>
      </c>
      <c r="AF18" s="178"/>
      <c r="AG18" s="179"/>
    </row>
    <row r="19" spans="1:33" ht="19.5" customHeight="1">
      <c r="A19" s="209" t="s">
        <v>8</v>
      </c>
      <c r="B19" s="210"/>
      <c r="C19" s="184" t="s">
        <v>60</v>
      </c>
      <c r="D19" s="207"/>
      <c r="E19" s="207"/>
      <c r="F19" s="207"/>
      <c r="G19" s="11">
        <v>5</v>
      </c>
      <c r="H19" s="67"/>
      <c r="I19" s="67"/>
      <c r="J19" s="67"/>
      <c r="K19" s="67"/>
      <c r="L19" s="67"/>
      <c r="M19" s="67"/>
      <c r="N19" s="67"/>
      <c r="O19" s="67"/>
      <c r="P19" s="70"/>
      <c r="Q19" s="70"/>
      <c r="R19" s="70"/>
      <c r="S19" s="70"/>
      <c r="T19" s="70"/>
      <c r="U19" s="70"/>
      <c r="V19" s="70"/>
      <c r="W19" s="73"/>
      <c r="X19" s="73"/>
      <c r="Y19" s="73"/>
      <c r="Z19" s="73"/>
      <c r="AA19" s="73"/>
      <c r="AB19" s="73"/>
      <c r="AC19" s="83"/>
      <c r="AD19" s="174"/>
      <c r="AE19" s="119" t="s">
        <v>121</v>
      </c>
      <c r="AF19" s="180" t="s">
        <v>103</v>
      </c>
      <c r="AG19" s="181"/>
    </row>
    <row r="20" spans="1:33" ht="19.5" customHeight="1">
      <c r="A20" s="155"/>
      <c r="B20" s="157" t="s">
        <v>9</v>
      </c>
      <c r="C20" s="184" t="s">
        <v>61</v>
      </c>
      <c r="D20" s="207"/>
      <c r="E20" s="207"/>
      <c r="F20" s="207"/>
      <c r="G20" s="11">
        <v>5</v>
      </c>
      <c r="H20" s="67"/>
      <c r="I20" s="67"/>
      <c r="J20" s="67"/>
      <c r="K20" s="67"/>
      <c r="L20" s="67"/>
      <c r="M20" s="67"/>
      <c r="N20" s="67"/>
      <c r="O20" s="67"/>
      <c r="P20" s="70"/>
      <c r="Q20" s="70"/>
      <c r="R20" s="70"/>
      <c r="S20" s="70"/>
      <c r="T20" s="70"/>
      <c r="U20" s="70"/>
      <c r="V20" s="70"/>
      <c r="W20" s="73"/>
      <c r="X20" s="73"/>
      <c r="Y20" s="73"/>
      <c r="Z20" s="73"/>
      <c r="AA20" s="73"/>
      <c r="AB20" s="73"/>
      <c r="AC20" s="83"/>
      <c r="AD20" s="174"/>
      <c r="AE20" s="146" t="s">
        <v>122</v>
      </c>
      <c r="AF20" s="182" t="s">
        <v>104</v>
      </c>
      <c r="AG20" s="183"/>
    </row>
    <row r="21" spans="1:34" ht="19.5" customHeight="1">
      <c r="A21" s="155"/>
      <c r="B21" s="157" t="s">
        <v>10</v>
      </c>
      <c r="C21" s="184" t="s">
        <v>132</v>
      </c>
      <c r="D21" s="207"/>
      <c r="E21" s="207"/>
      <c r="F21" s="207"/>
      <c r="G21" s="11">
        <v>5</v>
      </c>
      <c r="H21" s="67"/>
      <c r="I21" s="67"/>
      <c r="J21" s="67"/>
      <c r="K21" s="67"/>
      <c r="L21" s="67"/>
      <c r="M21" s="67"/>
      <c r="N21" s="67"/>
      <c r="O21" s="67"/>
      <c r="P21" s="70"/>
      <c r="Q21" s="70"/>
      <c r="R21" s="70"/>
      <c r="S21" s="70"/>
      <c r="T21" s="70"/>
      <c r="U21" s="70"/>
      <c r="V21" s="70"/>
      <c r="W21" s="73"/>
      <c r="X21" s="73"/>
      <c r="Y21" s="73"/>
      <c r="Z21" s="73"/>
      <c r="AA21" s="73"/>
      <c r="AB21" s="73"/>
      <c r="AC21" s="83"/>
      <c r="AD21" s="174"/>
      <c r="AE21" s="8"/>
      <c r="AF21" s="173"/>
      <c r="AG21" s="173"/>
      <c r="AH21" s="9"/>
    </row>
    <row r="22" spans="1:34" ht="19.5" customHeight="1">
      <c r="A22" s="155"/>
      <c r="B22" s="157" t="s">
        <v>12</v>
      </c>
      <c r="C22" s="184" t="s">
        <v>62</v>
      </c>
      <c r="D22" s="207"/>
      <c r="E22" s="207"/>
      <c r="F22" s="207"/>
      <c r="G22" s="11">
        <v>5</v>
      </c>
      <c r="H22" s="67"/>
      <c r="I22" s="67"/>
      <c r="J22" s="67"/>
      <c r="K22" s="67"/>
      <c r="L22" s="67"/>
      <c r="M22" s="67"/>
      <c r="N22" s="67"/>
      <c r="O22" s="67"/>
      <c r="P22" s="70"/>
      <c r="Q22" s="70"/>
      <c r="R22" s="70"/>
      <c r="S22" s="70"/>
      <c r="T22" s="70"/>
      <c r="U22" s="70"/>
      <c r="V22" s="70"/>
      <c r="W22" s="73"/>
      <c r="X22" s="73"/>
      <c r="Y22" s="73"/>
      <c r="Z22" s="73"/>
      <c r="AA22" s="73"/>
      <c r="AB22" s="73"/>
      <c r="AC22" s="83"/>
      <c r="AD22" s="174"/>
      <c r="AE22" s="8"/>
      <c r="AF22" s="173"/>
      <c r="AG22" s="173"/>
      <c r="AH22" s="9"/>
    </row>
    <row r="23" spans="1:34" ht="19.5" customHeight="1">
      <c r="A23" s="213" t="s">
        <v>13</v>
      </c>
      <c r="B23" s="210"/>
      <c r="C23" s="184" t="s">
        <v>63</v>
      </c>
      <c r="D23" s="184"/>
      <c r="E23" s="184"/>
      <c r="F23" s="208"/>
      <c r="G23" s="11">
        <v>5</v>
      </c>
      <c r="H23" s="94"/>
      <c r="I23" s="67"/>
      <c r="J23" s="67"/>
      <c r="K23" s="67"/>
      <c r="L23" s="67"/>
      <c r="M23" s="67"/>
      <c r="N23" s="67"/>
      <c r="O23" s="67"/>
      <c r="P23" s="70"/>
      <c r="Q23" s="70"/>
      <c r="R23" s="70"/>
      <c r="S23" s="70"/>
      <c r="T23" s="70"/>
      <c r="U23" s="70"/>
      <c r="V23" s="70"/>
      <c r="W23" s="73"/>
      <c r="X23" s="73"/>
      <c r="Y23" s="73"/>
      <c r="Z23" s="73"/>
      <c r="AA23" s="73"/>
      <c r="AB23" s="73"/>
      <c r="AC23" s="83"/>
      <c r="AD23" s="174"/>
      <c r="AE23" s="8"/>
      <c r="AF23" s="173"/>
      <c r="AG23" s="173"/>
      <c r="AH23" s="9"/>
    </row>
    <row r="24" spans="1:34" ht="19.5" customHeight="1">
      <c r="A24" s="135"/>
      <c r="B24" s="157" t="s">
        <v>55</v>
      </c>
      <c r="C24" s="150" t="s">
        <v>64</v>
      </c>
      <c r="D24" s="154"/>
      <c r="E24" s="154"/>
      <c r="F24" s="154"/>
      <c r="G24" s="11">
        <v>5</v>
      </c>
      <c r="H24" s="68"/>
      <c r="I24" s="68"/>
      <c r="J24" s="68"/>
      <c r="K24" s="68"/>
      <c r="L24" s="68"/>
      <c r="M24" s="68"/>
      <c r="N24" s="68"/>
      <c r="O24" s="68"/>
      <c r="P24" s="71"/>
      <c r="Q24" s="71"/>
      <c r="R24" s="71"/>
      <c r="S24" s="71"/>
      <c r="T24" s="71"/>
      <c r="U24" s="71"/>
      <c r="V24" s="71"/>
      <c r="W24" s="74"/>
      <c r="X24" s="74"/>
      <c r="Y24" s="74"/>
      <c r="Z24" s="74"/>
      <c r="AA24" s="74"/>
      <c r="AB24" s="74"/>
      <c r="AC24" s="84"/>
      <c r="AD24" s="174"/>
      <c r="AE24" s="131"/>
      <c r="AF24" s="173"/>
      <c r="AG24" s="173"/>
      <c r="AH24" s="9"/>
    </row>
    <row r="25" spans="1:34" ht="19.5" customHeight="1">
      <c r="A25" s="135"/>
      <c r="B25" s="157" t="s">
        <v>58</v>
      </c>
      <c r="C25" s="185" t="s">
        <v>117</v>
      </c>
      <c r="D25" s="185"/>
      <c r="E25" s="185"/>
      <c r="F25" s="267"/>
      <c r="G25" s="11">
        <v>5</v>
      </c>
      <c r="H25" s="68"/>
      <c r="I25" s="68"/>
      <c r="J25" s="68"/>
      <c r="K25" s="68"/>
      <c r="L25" s="68"/>
      <c r="M25" s="68"/>
      <c r="N25" s="68"/>
      <c r="O25" s="68"/>
      <c r="P25" s="71"/>
      <c r="Q25" s="71"/>
      <c r="R25" s="71"/>
      <c r="S25" s="71"/>
      <c r="T25" s="71"/>
      <c r="U25" s="71"/>
      <c r="V25" s="71"/>
      <c r="W25" s="74"/>
      <c r="X25" s="74"/>
      <c r="Y25" s="74"/>
      <c r="Z25" s="74"/>
      <c r="AA25" s="74"/>
      <c r="AB25" s="74"/>
      <c r="AC25" s="84"/>
      <c r="AD25" s="174"/>
      <c r="AE25" s="9"/>
      <c r="AF25" s="173"/>
      <c r="AG25" s="173"/>
      <c r="AH25" s="9"/>
    </row>
    <row r="26" spans="1:34" ht="19.5" customHeight="1" thickBot="1">
      <c r="A26" s="214" t="s">
        <v>14</v>
      </c>
      <c r="B26" s="215"/>
      <c r="C26" s="215"/>
      <c r="D26" s="215"/>
      <c r="E26" s="215"/>
      <c r="F26" s="215"/>
      <c r="G26" s="16">
        <f aca="true" t="shared" si="1" ref="G26:AC26">SUM(G18:G25)</f>
        <v>40</v>
      </c>
      <c r="H26" s="104">
        <f t="shared" si="1"/>
        <v>0</v>
      </c>
      <c r="I26" s="104">
        <f t="shared" si="1"/>
        <v>0</v>
      </c>
      <c r="J26" s="104">
        <f t="shared" si="1"/>
        <v>0</v>
      </c>
      <c r="K26" s="104">
        <f t="shared" si="1"/>
        <v>0</v>
      </c>
      <c r="L26" s="104">
        <f t="shared" si="1"/>
        <v>0</v>
      </c>
      <c r="M26" s="104">
        <f t="shared" si="1"/>
        <v>0</v>
      </c>
      <c r="N26" s="104">
        <f t="shared" si="1"/>
        <v>0</v>
      </c>
      <c r="O26" s="104">
        <f t="shared" si="1"/>
        <v>0</v>
      </c>
      <c r="P26" s="105">
        <f t="shared" si="1"/>
        <v>0</v>
      </c>
      <c r="Q26" s="105">
        <f t="shared" si="1"/>
        <v>0</v>
      </c>
      <c r="R26" s="105">
        <f t="shared" si="1"/>
        <v>0</v>
      </c>
      <c r="S26" s="105">
        <f t="shared" si="1"/>
        <v>0</v>
      </c>
      <c r="T26" s="105">
        <f t="shared" si="1"/>
        <v>0</v>
      </c>
      <c r="U26" s="105">
        <f t="shared" si="1"/>
        <v>0</v>
      </c>
      <c r="V26" s="105">
        <f t="shared" si="1"/>
        <v>0</v>
      </c>
      <c r="W26" s="106">
        <f t="shared" si="1"/>
        <v>0</v>
      </c>
      <c r="X26" s="106">
        <f t="shared" si="1"/>
        <v>0</v>
      </c>
      <c r="Y26" s="106">
        <f t="shared" si="1"/>
        <v>0</v>
      </c>
      <c r="Z26" s="106">
        <f t="shared" si="1"/>
        <v>0</v>
      </c>
      <c r="AA26" s="106">
        <f t="shared" si="1"/>
        <v>0</v>
      </c>
      <c r="AB26" s="106">
        <f t="shared" si="1"/>
        <v>0</v>
      </c>
      <c r="AC26" s="107">
        <f t="shared" si="1"/>
        <v>0</v>
      </c>
      <c r="AD26" s="174"/>
      <c r="AE26" s="9"/>
      <c r="AF26" s="173"/>
      <c r="AG26" s="173"/>
      <c r="AH26" s="9"/>
    </row>
    <row r="27" spans="1:34" ht="19.5" customHeight="1">
      <c r="A27" s="234" t="s">
        <v>65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6"/>
      <c r="AD27" s="174"/>
      <c r="AE27" s="9"/>
      <c r="AF27" s="173"/>
      <c r="AG27" s="173"/>
      <c r="AH27" s="9"/>
    </row>
    <row r="28" spans="1:34" ht="19.5" customHeight="1">
      <c r="A28" s="228" t="s">
        <v>6</v>
      </c>
      <c r="B28" s="229"/>
      <c r="C28" s="231" t="s">
        <v>40</v>
      </c>
      <c r="D28" s="230"/>
      <c r="E28" s="230"/>
      <c r="F28" s="230"/>
      <c r="G28" s="10">
        <v>5</v>
      </c>
      <c r="H28" s="67"/>
      <c r="I28" s="67"/>
      <c r="J28" s="67"/>
      <c r="K28" s="67"/>
      <c r="L28" s="67"/>
      <c r="M28" s="67"/>
      <c r="N28" s="67"/>
      <c r="O28" s="67"/>
      <c r="P28" s="70"/>
      <c r="Q28" s="70"/>
      <c r="R28" s="70"/>
      <c r="S28" s="70"/>
      <c r="T28" s="70"/>
      <c r="U28" s="70"/>
      <c r="V28" s="70"/>
      <c r="W28" s="73"/>
      <c r="X28" s="73"/>
      <c r="Y28" s="73"/>
      <c r="Z28" s="73"/>
      <c r="AA28" s="73"/>
      <c r="AB28" s="73"/>
      <c r="AC28" s="83"/>
      <c r="AD28" s="174"/>
      <c r="AE28" s="9"/>
      <c r="AF28" s="173"/>
      <c r="AG28" s="173"/>
      <c r="AH28" s="9"/>
    </row>
    <row r="29" spans="1:34" ht="19.5" customHeight="1" thickBot="1">
      <c r="A29" s="209" t="s">
        <v>8</v>
      </c>
      <c r="B29" s="210"/>
      <c r="C29" s="184" t="s">
        <v>85</v>
      </c>
      <c r="D29" s="207"/>
      <c r="E29" s="207"/>
      <c r="F29" s="207"/>
      <c r="G29" s="11">
        <v>15</v>
      </c>
      <c r="H29" s="67"/>
      <c r="I29" s="67"/>
      <c r="J29" s="67"/>
      <c r="K29" s="67"/>
      <c r="L29" s="67"/>
      <c r="M29" s="67"/>
      <c r="N29" s="67"/>
      <c r="O29" s="67"/>
      <c r="P29" s="70"/>
      <c r="Q29" s="70"/>
      <c r="R29" s="70"/>
      <c r="S29" s="70"/>
      <c r="T29" s="70"/>
      <c r="U29" s="70"/>
      <c r="V29" s="70"/>
      <c r="W29" s="73"/>
      <c r="X29" s="73"/>
      <c r="Y29" s="73"/>
      <c r="Z29" s="73"/>
      <c r="AA29" s="73"/>
      <c r="AB29" s="73"/>
      <c r="AC29" s="83"/>
      <c r="AD29" s="174"/>
      <c r="AE29" s="147"/>
      <c r="AF29" s="173"/>
      <c r="AG29" s="173"/>
      <c r="AH29" s="9"/>
    </row>
    <row r="30" spans="1:34" ht="19.5" customHeight="1" thickBot="1">
      <c r="A30" s="232" t="s">
        <v>14</v>
      </c>
      <c r="B30" s="233"/>
      <c r="C30" s="233"/>
      <c r="D30" s="233"/>
      <c r="E30" s="233"/>
      <c r="F30" s="233"/>
      <c r="G30" s="129">
        <f aca="true" t="shared" si="2" ref="G30:AC30">SUM(G28:G29)</f>
        <v>20</v>
      </c>
      <c r="H30" s="344">
        <f t="shared" si="2"/>
        <v>0</v>
      </c>
      <c r="I30" s="345">
        <f t="shared" si="2"/>
        <v>0</v>
      </c>
      <c r="J30" s="345">
        <f t="shared" si="2"/>
        <v>0</v>
      </c>
      <c r="K30" s="345">
        <f t="shared" si="2"/>
        <v>0</v>
      </c>
      <c r="L30" s="345">
        <f t="shared" si="2"/>
        <v>0</v>
      </c>
      <c r="M30" s="345">
        <f t="shared" si="2"/>
        <v>0</v>
      </c>
      <c r="N30" s="345">
        <f t="shared" si="2"/>
        <v>0</v>
      </c>
      <c r="O30" s="346">
        <f t="shared" si="2"/>
        <v>0</v>
      </c>
      <c r="P30" s="130">
        <f t="shared" si="2"/>
        <v>0</v>
      </c>
      <c r="Q30" s="108">
        <f t="shared" si="2"/>
        <v>0</v>
      </c>
      <c r="R30" s="108">
        <f t="shared" si="2"/>
        <v>0</v>
      </c>
      <c r="S30" s="108">
        <f t="shared" si="2"/>
        <v>0</v>
      </c>
      <c r="T30" s="108">
        <f t="shared" si="2"/>
        <v>0</v>
      </c>
      <c r="U30" s="108">
        <f t="shared" si="2"/>
        <v>0</v>
      </c>
      <c r="V30" s="108">
        <f t="shared" si="2"/>
        <v>0</v>
      </c>
      <c r="W30" s="109">
        <f t="shared" si="2"/>
        <v>0</v>
      </c>
      <c r="X30" s="109">
        <f t="shared" si="2"/>
        <v>0</v>
      </c>
      <c r="Y30" s="109">
        <f t="shared" si="2"/>
        <v>0</v>
      </c>
      <c r="Z30" s="109">
        <f t="shared" si="2"/>
        <v>0</v>
      </c>
      <c r="AA30" s="109">
        <f t="shared" si="2"/>
        <v>0</v>
      </c>
      <c r="AB30" s="109">
        <f t="shared" si="2"/>
        <v>0</v>
      </c>
      <c r="AC30" s="110">
        <f t="shared" si="2"/>
        <v>0</v>
      </c>
      <c r="AD30" s="174"/>
      <c r="AE30" s="9"/>
      <c r="AF30" s="9"/>
      <c r="AG30" s="9"/>
      <c r="AH30" s="9"/>
    </row>
    <row r="31" spans="1:30" ht="19.5" customHeight="1" thickBot="1">
      <c r="A31" s="211" t="s">
        <v>15</v>
      </c>
      <c r="B31" s="212"/>
      <c r="C31" s="212"/>
      <c r="D31" s="212"/>
      <c r="E31" s="212"/>
      <c r="F31" s="212"/>
      <c r="G31" s="162">
        <f aca="true" t="shared" si="3" ref="G31:AC31">SUM(G16+G26+G30)</f>
        <v>100</v>
      </c>
      <c r="H31" s="163">
        <f t="shared" si="3"/>
        <v>0</v>
      </c>
      <c r="I31" s="164">
        <f t="shared" si="3"/>
        <v>0</v>
      </c>
      <c r="J31" s="164">
        <f t="shared" si="3"/>
        <v>0</v>
      </c>
      <c r="K31" s="164">
        <f t="shared" si="3"/>
        <v>0</v>
      </c>
      <c r="L31" s="164">
        <f t="shared" si="3"/>
        <v>0</v>
      </c>
      <c r="M31" s="164">
        <f t="shared" si="3"/>
        <v>0</v>
      </c>
      <c r="N31" s="164">
        <f t="shared" si="3"/>
        <v>0</v>
      </c>
      <c r="O31" s="164">
        <f t="shared" si="3"/>
        <v>0</v>
      </c>
      <c r="P31" s="165">
        <f t="shared" si="3"/>
        <v>0</v>
      </c>
      <c r="Q31" s="165">
        <f t="shared" si="3"/>
        <v>0</v>
      </c>
      <c r="R31" s="165">
        <f t="shared" si="3"/>
        <v>0</v>
      </c>
      <c r="S31" s="165">
        <f t="shared" si="3"/>
        <v>0</v>
      </c>
      <c r="T31" s="165">
        <f t="shared" si="3"/>
        <v>0</v>
      </c>
      <c r="U31" s="165">
        <f t="shared" si="3"/>
        <v>0</v>
      </c>
      <c r="V31" s="165">
        <f t="shared" si="3"/>
        <v>0</v>
      </c>
      <c r="W31" s="166">
        <f t="shared" si="3"/>
        <v>0</v>
      </c>
      <c r="X31" s="166">
        <f t="shared" si="3"/>
        <v>0</v>
      </c>
      <c r="Y31" s="166">
        <f t="shared" si="3"/>
        <v>0</v>
      </c>
      <c r="Z31" s="166">
        <f t="shared" si="3"/>
        <v>0</v>
      </c>
      <c r="AA31" s="166">
        <f t="shared" si="3"/>
        <v>0</v>
      </c>
      <c r="AB31" s="166">
        <f t="shared" si="3"/>
        <v>0</v>
      </c>
      <c r="AC31" s="167">
        <f t="shared" si="3"/>
        <v>0</v>
      </c>
      <c r="AD31" s="174"/>
    </row>
    <row r="32" spans="1:30" ht="15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4"/>
    </row>
    <row r="33" spans="1:30" ht="15" customHeight="1">
      <c r="A33" s="192" t="s">
        <v>75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4"/>
      <c r="AD33" s="174"/>
    </row>
    <row r="34" spans="1:30" ht="15" customHeight="1">
      <c r="A34" s="199"/>
      <c r="B34" s="176" t="s">
        <v>99</v>
      </c>
      <c r="C34" s="176"/>
      <c r="D34" s="176"/>
      <c r="E34" s="136"/>
      <c r="F34" s="176" t="s">
        <v>133</v>
      </c>
      <c r="G34" s="176"/>
      <c r="H34" s="176"/>
      <c r="I34" s="148"/>
      <c r="J34" s="149"/>
      <c r="K34" s="149"/>
      <c r="L34" s="149"/>
      <c r="M34" s="149"/>
      <c r="N34" s="176" t="s">
        <v>100</v>
      </c>
      <c r="O34" s="176"/>
      <c r="P34" s="176"/>
      <c r="Q34" s="176"/>
      <c r="R34" s="176"/>
      <c r="S34" s="149"/>
      <c r="T34" s="149"/>
      <c r="U34" s="149"/>
      <c r="V34" s="173"/>
      <c r="W34" s="173"/>
      <c r="X34" s="149"/>
      <c r="Y34" s="149"/>
      <c r="Z34" s="149"/>
      <c r="AA34" s="149"/>
      <c r="AB34" s="149"/>
      <c r="AC34" s="118"/>
      <c r="AD34" s="174"/>
    </row>
    <row r="35" spans="1:30" ht="15" customHeight="1">
      <c r="A35" s="199"/>
      <c r="B35" s="197" t="s">
        <v>66</v>
      </c>
      <c r="C35" s="198"/>
      <c r="D35" s="151" t="s">
        <v>41</v>
      </c>
      <c r="E35" s="136"/>
      <c r="F35" s="184" t="s">
        <v>76</v>
      </c>
      <c r="G35" s="207"/>
      <c r="H35" s="207"/>
      <c r="I35" s="133"/>
      <c r="J35" s="136" t="s">
        <v>41</v>
      </c>
      <c r="K35" s="9"/>
      <c r="L35" s="9"/>
      <c r="M35" s="149"/>
      <c r="N35" s="184" t="s">
        <v>101</v>
      </c>
      <c r="O35" s="207"/>
      <c r="P35" s="207"/>
      <c r="Q35" s="207"/>
      <c r="R35" s="207"/>
      <c r="S35" s="207"/>
      <c r="T35" s="9"/>
      <c r="U35" s="9"/>
      <c r="V35" s="153" t="s">
        <v>102</v>
      </c>
      <c r="W35" s="9"/>
      <c r="X35" s="149"/>
      <c r="Y35" s="149"/>
      <c r="Z35" s="149"/>
      <c r="AA35" s="149"/>
      <c r="AB35" s="149"/>
      <c r="AC35" s="118"/>
      <c r="AD35" s="174"/>
    </row>
    <row r="36" spans="1:30" ht="15" customHeight="1">
      <c r="A36" s="199"/>
      <c r="B36" s="197" t="s">
        <v>67</v>
      </c>
      <c r="C36" s="198"/>
      <c r="D36" s="151" t="s">
        <v>69</v>
      </c>
      <c r="E36" s="136"/>
      <c r="F36" s="184" t="s">
        <v>77</v>
      </c>
      <c r="G36" s="207"/>
      <c r="H36" s="207"/>
      <c r="I36" s="133"/>
      <c r="J36" s="136" t="s">
        <v>69</v>
      </c>
      <c r="K36" s="9"/>
      <c r="L36" s="9"/>
      <c r="M36" s="149"/>
      <c r="N36" s="184" t="s">
        <v>81</v>
      </c>
      <c r="O36" s="184"/>
      <c r="P36" s="184"/>
      <c r="Q36" s="184"/>
      <c r="R36" s="184"/>
      <c r="S36" s="186" t="s">
        <v>41</v>
      </c>
      <c r="T36" s="186"/>
      <c r="U36" s="149"/>
      <c r="V36" s="153" t="s">
        <v>86</v>
      </c>
      <c r="W36" s="153"/>
      <c r="X36" s="153"/>
      <c r="Y36" s="153"/>
      <c r="Z36" s="153"/>
      <c r="AA36" s="153"/>
      <c r="AB36" s="186" t="s">
        <v>89</v>
      </c>
      <c r="AC36" s="187"/>
      <c r="AD36" s="174"/>
    </row>
    <row r="37" spans="1:30" ht="15" customHeight="1">
      <c r="A37" s="199"/>
      <c r="B37" s="197" t="s">
        <v>68</v>
      </c>
      <c r="C37" s="198"/>
      <c r="D37" s="151" t="s">
        <v>70</v>
      </c>
      <c r="E37" s="136"/>
      <c r="F37" s="184" t="s">
        <v>78</v>
      </c>
      <c r="G37" s="207"/>
      <c r="H37" s="207"/>
      <c r="I37" s="133"/>
      <c r="J37" s="133" t="s">
        <v>70</v>
      </c>
      <c r="K37" s="9"/>
      <c r="L37" s="9"/>
      <c r="M37" s="149"/>
      <c r="N37" s="184" t="s">
        <v>82</v>
      </c>
      <c r="O37" s="184"/>
      <c r="P37" s="184"/>
      <c r="Q37" s="184"/>
      <c r="R37" s="184"/>
      <c r="S37" s="186" t="s">
        <v>69</v>
      </c>
      <c r="T37" s="186"/>
      <c r="U37" s="149"/>
      <c r="V37" s="184" t="s">
        <v>90</v>
      </c>
      <c r="W37" s="184"/>
      <c r="X37" s="184"/>
      <c r="Y37" s="184"/>
      <c r="Z37" s="184"/>
      <c r="AA37" s="184"/>
      <c r="AB37" s="186" t="s">
        <v>118</v>
      </c>
      <c r="AC37" s="187"/>
      <c r="AD37" s="174"/>
    </row>
    <row r="38" spans="1:30" ht="15" customHeight="1">
      <c r="A38" s="199"/>
      <c r="B38" s="197" t="s">
        <v>71</v>
      </c>
      <c r="C38" s="198"/>
      <c r="D38" s="151" t="s">
        <v>72</v>
      </c>
      <c r="E38" s="136"/>
      <c r="F38" s="184" t="s">
        <v>79</v>
      </c>
      <c r="G38" s="207"/>
      <c r="H38" s="207"/>
      <c r="I38" s="133"/>
      <c r="J38" s="133" t="s">
        <v>72</v>
      </c>
      <c r="K38" s="149"/>
      <c r="L38" s="156"/>
      <c r="M38" s="149"/>
      <c r="N38" s="184" t="s">
        <v>83</v>
      </c>
      <c r="O38" s="184"/>
      <c r="P38" s="184"/>
      <c r="Q38" s="184"/>
      <c r="R38" s="184"/>
      <c r="S38" s="186" t="s">
        <v>98</v>
      </c>
      <c r="T38" s="186"/>
      <c r="U38" s="149"/>
      <c r="V38" s="184" t="s">
        <v>87</v>
      </c>
      <c r="W38" s="184"/>
      <c r="X38" s="184"/>
      <c r="Y38" s="184"/>
      <c r="Z38" s="184"/>
      <c r="AA38" s="184"/>
      <c r="AB38" s="186" t="s">
        <v>119</v>
      </c>
      <c r="AC38" s="187"/>
      <c r="AD38" s="174"/>
    </row>
    <row r="39" spans="1:30" ht="15" customHeight="1">
      <c r="A39" s="200"/>
      <c r="B39" s="195" t="s">
        <v>73</v>
      </c>
      <c r="C39" s="196"/>
      <c r="D39" s="152" t="s">
        <v>74</v>
      </c>
      <c r="E39" s="137"/>
      <c r="F39" s="185" t="s">
        <v>80</v>
      </c>
      <c r="G39" s="216"/>
      <c r="H39" s="216"/>
      <c r="I39" s="188" t="s">
        <v>74</v>
      </c>
      <c r="J39" s="188"/>
      <c r="K39" s="159"/>
      <c r="L39" s="132"/>
      <c r="M39" s="159"/>
      <c r="N39" s="185" t="s">
        <v>84</v>
      </c>
      <c r="O39" s="185"/>
      <c r="P39" s="185"/>
      <c r="Q39" s="185"/>
      <c r="R39" s="185"/>
      <c r="S39" s="188" t="s">
        <v>74</v>
      </c>
      <c r="T39" s="188"/>
      <c r="U39" s="159"/>
      <c r="V39" s="185" t="s">
        <v>88</v>
      </c>
      <c r="W39" s="185"/>
      <c r="X39" s="185"/>
      <c r="Y39" s="185"/>
      <c r="Z39" s="185"/>
      <c r="AA39" s="185"/>
      <c r="AB39" s="188" t="s">
        <v>120</v>
      </c>
      <c r="AC39" s="189"/>
      <c r="AD39" s="174"/>
    </row>
    <row r="40" spans="1:30" ht="15" customHeight="1" thickBot="1">
      <c r="A40" s="55"/>
      <c r="B40" s="56"/>
      <c r="C40" s="57"/>
      <c r="D40" s="8"/>
      <c r="E40" s="8"/>
      <c r="F40" s="8"/>
      <c r="G40" s="5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174"/>
    </row>
    <row r="41" spans="1:30" ht="19.5" customHeight="1" thickBot="1">
      <c r="A41" s="258" t="s">
        <v>34</v>
      </c>
      <c r="B41" s="259"/>
      <c r="C41" s="259"/>
      <c r="D41" s="259"/>
      <c r="E41" s="259"/>
      <c r="F41" s="259"/>
      <c r="G41" s="260"/>
      <c r="H41" s="259" t="s">
        <v>5</v>
      </c>
      <c r="I41" s="247"/>
      <c r="J41" s="247"/>
      <c r="K41" s="247"/>
      <c r="L41" s="247"/>
      <c r="M41" s="247"/>
      <c r="N41" s="247"/>
      <c r="O41" s="265"/>
      <c r="P41" s="246" t="s">
        <v>124</v>
      </c>
      <c r="Q41" s="247"/>
      <c r="R41" s="247"/>
      <c r="S41" s="247"/>
      <c r="T41" s="247"/>
      <c r="U41" s="247"/>
      <c r="V41" s="247"/>
      <c r="W41" s="246" t="s">
        <v>125</v>
      </c>
      <c r="X41" s="247"/>
      <c r="Y41" s="247"/>
      <c r="Z41" s="247"/>
      <c r="AA41" s="247"/>
      <c r="AB41" s="247"/>
      <c r="AC41" s="248"/>
      <c r="AD41" s="174"/>
    </row>
    <row r="42" spans="1:30" ht="19.5" customHeight="1">
      <c r="A42" s="261" t="s">
        <v>35</v>
      </c>
      <c r="B42" s="242"/>
      <c r="C42" s="242"/>
      <c r="D42" s="242"/>
      <c r="E42" s="242"/>
      <c r="F42" s="242"/>
      <c r="G42" s="262"/>
      <c r="H42" s="242" t="s">
        <v>30</v>
      </c>
      <c r="I42" s="242"/>
      <c r="J42" s="239"/>
      <c r="K42" s="250"/>
      <c r="L42" s="238">
        <f>MAX(H31:O31)</f>
        <v>0</v>
      </c>
      <c r="M42" s="239"/>
      <c r="N42" s="242" t="s">
        <v>123</v>
      </c>
      <c r="O42" s="243"/>
      <c r="P42" s="249" t="s">
        <v>30</v>
      </c>
      <c r="Q42" s="242"/>
      <c r="R42" s="239"/>
      <c r="S42" s="250"/>
      <c r="T42" s="238">
        <f>MAX(P31:V31)</f>
        <v>0</v>
      </c>
      <c r="U42" s="239"/>
      <c r="V42" s="168" t="s">
        <v>123</v>
      </c>
      <c r="W42" s="249" t="s">
        <v>30</v>
      </c>
      <c r="X42" s="242"/>
      <c r="Y42" s="239"/>
      <c r="Z42" s="250"/>
      <c r="AA42" s="238">
        <f>MAX(W31:AC31)</f>
        <v>0</v>
      </c>
      <c r="AB42" s="239"/>
      <c r="AC42" s="169" t="s">
        <v>123</v>
      </c>
      <c r="AD42" s="174"/>
    </row>
    <row r="43" spans="1:30" ht="19.5" customHeight="1" thickBot="1">
      <c r="A43" s="263" t="s">
        <v>36</v>
      </c>
      <c r="B43" s="244"/>
      <c r="C43" s="244"/>
      <c r="D43" s="244"/>
      <c r="E43" s="244"/>
      <c r="F43" s="244"/>
      <c r="G43" s="264"/>
      <c r="H43" s="244" t="s">
        <v>30</v>
      </c>
      <c r="I43" s="244"/>
      <c r="J43" s="257"/>
      <c r="K43" s="251"/>
      <c r="L43" s="240">
        <f>MIN(H31:O31)</f>
        <v>0</v>
      </c>
      <c r="M43" s="241"/>
      <c r="N43" s="244" t="s">
        <v>123</v>
      </c>
      <c r="O43" s="245"/>
      <c r="P43" s="266" t="s">
        <v>30</v>
      </c>
      <c r="Q43" s="244"/>
      <c r="R43" s="241"/>
      <c r="S43" s="251"/>
      <c r="T43" s="240">
        <f>MIN(P31:V31)</f>
        <v>0</v>
      </c>
      <c r="U43" s="241"/>
      <c r="V43" s="158" t="s">
        <v>123</v>
      </c>
      <c r="W43" s="266" t="s">
        <v>30</v>
      </c>
      <c r="X43" s="244"/>
      <c r="Y43" s="241"/>
      <c r="Z43" s="251"/>
      <c r="AA43" s="240">
        <f>MIN(W31:AC31)</f>
        <v>0</v>
      </c>
      <c r="AB43" s="241"/>
      <c r="AC43" s="160" t="s">
        <v>123</v>
      </c>
      <c r="AD43" s="174"/>
    </row>
    <row r="44" spans="1:30" ht="19.5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</row>
    <row r="45" spans="1:30" ht="19.5" customHeight="1">
      <c r="A45" s="256" t="s">
        <v>16</v>
      </c>
      <c r="B45" s="256"/>
      <c r="C45" s="256"/>
      <c r="D45" s="256"/>
      <c r="E45" s="256"/>
      <c r="F45" s="174"/>
      <c r="G45" s="256" t="s">
        <v>17</v>
      </c>
      <c r="H45" s="256"/>
      <c r="I45" s="256"/>
      <c r="J45" s="25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142" t="s">
        <v>18</v>
      </c>
      <c r="Y45" s="142"/>
      <c r="Z45" s="142"/>
      <c r="AA45" s="142"/>
      <c r="AB45" s="142"/>
      <c r="AC45" s="142"/>
      <c r="AD45" s="174"/>
    </row>
    <row r="46" spans="1:30" ht="19.5" customHeight="1">
      <c r="A46" s="9">
        <v>1</v>
      </c>
      <c r="B46" s="237"/>
      <c r="C46" s="171"/>
      <c r="D46" s="171"/>
      <c r="E46" s="171"/>
      <c r="F46" s="174"/>
      <c r="G46" s="171"/>
      <c r="H46" s="171"/>
      <c r="I46" s="171"/>
      <c r="J46" s="171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6"/>
      <c r="Y46" s="174"/>
      <c r="Z46" s="174"/>
      <c r="AA46" s="174"/>
      <c r="AB46" s="174"/>
      <c r="AC46" s="174"/>
      <c r="AD46" s="174"/>
    </row>
    <row r="47" spans="1:30" ht="19.5" customHeight="1">
      <c r="A47" s="9">
        <v>2</v>
      </c>
      <c r="B47" s="252"/>
      <c r="C47" s="253"/>
      <c r="D47" s="253"/>
      <c r="E47" s="253"/>
      <c r="F47" s="174"/>
      <c r="G47" s="254"/>
      <c r="H47" s="255"/>
      <c r="I47" s="255"/>
      <c r="J47" s="255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171"/>
      <c r="W47" s="171"/>
      <c r="X47" s="159"/>
      <c r="Y47" s="237"/>
      <c r="Z47" s="237"/>
      <c r="AA47" s="237"/>
      <c r="AB47" s="237"/>
      <c r="AC47" s="237"/>
      <c r="AD47" s="174"/>
    </row>
    <row r="48" spans="1:30" ht="19.5" customHeight="1">
      <c r="A48" s="9">
        <v>3</v>
      </c>
      <c r="B48" s="252"/>
      <c r="C48" s="253"/>
      <c r="D48" s="253"/>
      <c r="E48" s="253"/>
      <c r="F48" s="174"/>
      <c r="G48" s="171"/>
      <c r="H48" s="171"/>
      <c r="I48" s="171"/>
      <c r="J48" s="171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170" t="s">
        <v>129</v>
      </c>
      <c r="W48" s="170"/>
      <c r="X48" s="170"/>
      <c r="Y48" s="170"/>
      <c r="Z48" s="170"/>
      <c r="AA48" s="170"/>
      <c r="AB48" s="170"/>
      <c r="AC48" s="170"/>
      <c r="AD48" s="174"/>
    </row>
    <row r="49" spans="1:30" ht="19.5" customHeight="1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</row>
    <row r="50" spans="1:30" ht="19.5" customHeight="1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</row>
    <row r="51" spans="1:30" ht="19.5" customHeight="1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</row>
    <row r="52" spans="1:30" ht="19.5" customHeight="1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</row>
    <row r="53" spans="1:30" ht="19.5" customHeight="1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</row>
    <row r="54" spans="1:30" ht="19.5" customHeight="1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</row>
    <row r="55" spans="1:30" ht="19.5" customHeight="1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</row>
    <row r="56" spans="1:30" ht="19.5" customHeight="1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</row>
    <row r="57" spans="1:30" ht="19.5" customHeight="1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</row>
    <row r="58" spans="1:30" ht="19.5" customHeight="1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</row>
    <row r="59" spans="1:30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174"/>
    </row>
    <row r="60" spans="1:30" ht="19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174"/>
    </row>
    <row r="61" spans="1:30" ht="19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174"/>
    </row>
    <row r="62" spans="1:30" ht="19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9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9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9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19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9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19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9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19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19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19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9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9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9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9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9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9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9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9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9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9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9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9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9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9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9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9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9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9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9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9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9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9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9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9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9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9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9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19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9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9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19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9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9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9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9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9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9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9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19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19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9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9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19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9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9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19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9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ht="19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ht="19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19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ht="19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ht="19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19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ht="19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ht="19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19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19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ht="19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ht="19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ht="19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ht="19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ht="19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19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ht="19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19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9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19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9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9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19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19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ht="19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19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19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ht="19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ht="19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19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19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ht="19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ht="19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19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ht="19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ht="19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ht="19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ht="19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19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ht="19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ht="19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ht="19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19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ht="19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ht="19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ht="19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ht="19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ht="19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ht="19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ht="19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19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19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ht="19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19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ht="19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ht="19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19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19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ht="19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19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19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ht="19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ht="19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ht="19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ht="19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19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19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ht="19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ht="19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19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ht="19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ht="19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ht="19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ht="19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19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ht="19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ht="19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19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19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ht="19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19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ht="19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19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ht="19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19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ht="19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19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ht="19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ht="19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ht="19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ht="19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ht="19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ht="19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ht="19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ht="19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ht="19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ht="19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ht="19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ht="19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ht="19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ht="19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ht="19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:30" ht="19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ht="19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ht="19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ht="19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ht="19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ht="19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ht="19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0" ht="19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1:30" ht="19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1:30" ht="19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1:30" ht="19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1:30" ht="19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1:30" ht="19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1:30" ht="19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1:30" ht="19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ht="19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ht="19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1:30" ht="19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1:30" ht="19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1:30" ht="19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ht="19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1:30" ht="19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1:30" ht="19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1:30" ht="19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1:30" ht="19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1:30" ht="19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1:30" ht="19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1:30" ht="19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1:30" ht="19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1:30" ht="19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1:30" ht="19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1:30" ht="19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1:30" ht="19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1:30" ht="19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1:30" ht="19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1:30" ht="19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1:30" ht="19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1:30" ht="19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1:30" ht="19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1:30" ht="19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1:30" ht="19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spans="1:30" ht="19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1:30" ht="19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1:30" ht="19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1:30" ht="19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1:30" ht="19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1:30" ht="19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ht="19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1:30" ht="19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1:30" ht="19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1:30" ht="19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1:30" ht="19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ht="19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ht="19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1:30" ht="19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:30" ht="19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0" ht="19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1:30" ht="19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ht="19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0" ht="19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1:30" ht="19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1:30" ht="19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1:30" ht="19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1:30" ht="19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1:30" ht="19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1:30" ht="19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1:30" ht="19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ht="19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1:30" ht="19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1:30" ht="19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ht="19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30" ht="19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:30" ht="19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1:30" ht="19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:30" ht="19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:30" ht="19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ht="19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ht="19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ht="19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ht="19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ht="19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:30" ht="19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:30" ht="19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:30" ht="19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1:30" ht="19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:30" ht="19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1:30" ht="19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1:30" ht="19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1:30" ht="19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1:30" ht="19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1:30" ht="19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1:30" ht="19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1:30" ht="19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1:30" ht="19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ht="19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ht="19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ht="19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ht="19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1:30" ht="19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1:30" ht="19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1:30" ht="19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1:30" ht="19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1:30" ht="19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1:30" ht="19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ht="19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ht="19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ht="19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ht="19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ht="19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ht="19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ht="19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ht="19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ht="19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1:30" ht="19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1:30" ht="19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1:30" ht="19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1:30" ht="19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1:30" ht="19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1:30" ht="19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1:30" ht="19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1:30" ht="19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1:30" ht="19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1:30" ht="19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1:30" ht="19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1:30" ht="19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1:30" ht="19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1:30" ht="19.5" customHeight="1">
      <c r="A349" s="4"/>
      <c r="B349" s="4"/>
      <c r="C349" s="4"/>
      <c r="D349" s="4"/>
      <c r="E349" s="4"/>
      <c r="F349" s="4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4"/>
    </row>
    <row r="350" spans="1:30" ht="19.5" customHeight="1">
      <c r="A350" s="4"/>
      <c r="B350" s="4"/>
      <c r="C350" s="4"/>
      <c r="D350" s="4"/>
      <c r="E350" s="4"/>
      <c r="F350" s="4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4"/>
    </row>
    <row r="351" spans="1:30" ht="19.5" customHeight="1">
      <c r="A351" s="4"/>
      <c r="B351" s="4"/>
      <c r="C351" s="4"/>
      <c r="D351" s="4"/>
      <c r="E351" s="4"/>
      <c r="F351" s="4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4"/>
    </row>
    <row r="352" spans="1:30" ht="19.5" customHeight="1">
      <c r="A352" s="4"/>
      <c r="B352" s="4"/>
      <c r="C352" s="4"/>
      <c r="D352" s="4"/>
      <c r="E352" s="4"/>
      <c r="F352" s="4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4"/>
    </row>
    <row r="353" spans="1:30" ht="19.5" customHeight="1">
      <c r="A353" s="4"/>
      <c r="B353" s="4"/>
      <c r="C353" s="4"/>
      <c r="D353" s="4"/>
      <c r="E353" s="4"/>
      <c r="F353" s="4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4"/>
    </row>
    <row r="354" spans="1:30" ht="19.5" customHeight="1">
      <c r="A354" s="4"/>
      <c r="B354" s="4"/>
      <c r="C354" s="4"/>
      <c r="D354" s="4"/>
      <c r="E354" s="4"/>
      <c r="F354" s="4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4"/>
    </row>
    <row r="355" spans="1:30" ht="19.5" customHeight="1">
      <c r="A355" s="4"/>
      <c r="B355" s="4"/>
      <c r="C355" s="4"/>
      <c r="D355" s="4"/>
      <c r="E355" s="4"/>
      <c r="F355" s="4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4"/>
    </row>
    <row r="356" spans="1:30" ht="19.5" customHeight="1">
      <c r="A356" s="4"/>
      <c r="B356" s="4"/>
      <c r="C356" s="4"/>
      <c r="D356" s="4"/>
      <c r="E356" s="4"/>
      <c r="F356" s="4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4"/>
    </row>
    <row r="357" spans="1:30" ht="19.5" customHeight="1">
      <c r="A357" s="4"/>
      <c r="B357" s="4"/>
      <c r="C357" s="4"/>
      <c r="D357" s="4"/>
      <c r="E357" s="4"/>
      <c r="F357" s="4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4"/>
    </row>
    <row r="358" spans="1:30" ht="19.5" customHeight="1">
      <c r="A358" s="4"/>
      <c r="B358" s="4"/>
      <c r="C358" s="4"/>
      <c r="D358" s="4"/>
      <c r="E358" s="4"/>
      <c r="F358" s="4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4"/>
    </row>
    <row r="359" spans="1:30" ht="19.5" customHeight="1">
      <c r="A359" s="4"/>
      <c r="B359" s="4"/>
      <c r="C359" s="4"/>
      <c r="D359" s="4"/>
      <c r="E359" s="4"/>
      <c r="F359" s="4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4"/>
    </row>
    <row r="360" spans="1:30" ht="19.5" customHeight="1">
      <c r="A360" s="4"/>
      <c r="B360" s="4"/>
      <c r="C360" s="4"/>
      <c r="D360" s="4"/>
      <c r="E360" s="4"/>
      <c r="F360" s="4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4"/>
    </row>
    <row r="361" spans="1:30" ht="19.5" customHeight="1">
      <c r="A361" s="4"/>
      <c r="B361" s="4"/>
      <c r="C361" s="4"/>
      <c r="D361" s="4"/>
      <c r="E361" s="4"/>
      <c r="F361" s="4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4"/>
    </row>
    <row r="362" spans="1:30" ht="19.5" customHeight="1">
      <c r="A362" s="4"/>
      <c r="B362" s="4"/>
      <c r="C362" s="4"/>
      <c r="D362" s="4"/>
      <c r="E362" s="4"/>
      <c r="F362" s="4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4"/>
    </row>
    <row r="363" spans="1:30" ht="19.5" customHeight="1">
      <c r="A363" s="4"/>
      <c r="B363" s="4"/>
      <c r="C363" s="4"/>
      <c r="D363" s="4"/>
      <c r="E363" s="4"/>
      <c r="F363" s="4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4"/>
    </row>
    <row r="364" spans="1:29" ht="19.5" customHeight="1">
      <c r="A364" s="4"/>
      <c r="B364" s="4"/>
      <c r="C364" s="4"/>
      <c r="D364" s="4"/>
      <c r="E364" s="4"/>
      <c r="F364" s="4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spans="1:29" ht="19.5" customHeight="1">
      <c r="A365" s="4"/>
      <c r="B365" s="4"/>
      <c r="C365" s="4"/>
      <c r="D365" s="4"/>
      <c r="E365" s="4"/>
      <c r="F365" s="4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spans="1:29" ht="19.5" customHeight="1">
      <c r="A366" s="4"/>
      <c r="B366" s="4"/>
      <c r="C366" s="4"/>
      <c r="D366" s="4"/>
      <c r="E366" s="4"/>
      <c r="F366" s="4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spans="1:29" ht="19.5" customHeight="1">
      <c r="A367" s="4"/>
      <c r="B367" s="4"/>
      <c r="C367" s="4"/>
      <c r="D367" s="4"/>
      <c r="E367" s="4"/>
      <c r="F367" s="4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spans="1:29" ht="19.5" customHeight="1">
      <c r="A368" s="4"/>
      <c r="B368" s="4"/>
      <c r="C368" s="4"/>
      <c r="D368" s="4"/>
      <c r="E368" s="4"/>
      <c r="F368" s="4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spans="1:29" ht="19.5" customHeight="1">
      <c r="A369" s="4"/>
      <c r="B369" s="4"/>
      <c r="C369" s="4"/>
      <c r="D369" s="4"/>
      <c r="E369" s="4"/>
      <c r="F369" s="4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spans="1:29" ht="19.5" customHeight="1">
      <c r="A370" s="4"/>
      <c r="B370" s="4"/>
      <c r="C370" s="4"/>
      <c r="D370" s="4"/>
      <c r="E370" s="4"/>
      <c r="F370" s="4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spans="1:29" ht="19.5" customHeight="1">
      <c r="A371" s="4"/>
      <c r="B371" s="4"/>
      <c r="C371" s="4"/>
      <c r="D371" s="4"/>
      <c r="E371" s="4"/>
      <c r="F371" s="4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spans="1:29" ht="19.5" customHeight="1">
      <c r="A372" s="4"/>
      <c r="B372" s="4"/>
      <c r="C372" s="4"/>
      <c r="D372" s="4"/>
      <c r="E372" s="4"/>
      <c r="F372" s="4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spans="1:29" ht="19.5" customHeight="1">
      <c r="A373" s="4"/>
      <c r="B373" s="4"/>
      <c r="C373" s="4"/>
      <c r="D373" s="4"/>
      <c r="E373" s="4"/>
      <c r="F373" s="4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spans="1:29" ht="19.5" customHeight="1">
      <c r="A374" s="4"/>
      <c r="B374" s="4"/>
      <c r="C374" s="4"/>
      <c r="D374" s="4"/>
      <c r="E374" s="4"/>
      <c r="F374" s="4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spans="1:29" ht="19.5" customHeight="1">
      <c r="A375" s="4"/>
      <c r="B375" s="4"/>
      <c r="C375" s="4"/>
      <c r="D375" s="4"/>
      <c r="E375" s="4"/>
      <c r="F375" s="4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spans="1:29" ht="19.5" customHeight="1">
      <c r="A376" s="4"/>
      <c r="B376" s="4"/>
      <c r="C376" s="4"/>
      <c r="D376" s="4"/>
      <c r="E376" s="4"/>
      <c r="F376" s="4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spans="1:29" ht="19.5" customHeight="1">
      <c r="A377" s="4"/>
      <c r="B377" s="4"/>
      <c r="C377" s="4"/>
      <c r="D377" s="4"/>
      <c r="E377" s="4"/>
      <c r="F377" s="4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spans="1:29" ht="19.5" customHeight="1">
      <c r="A378" s="4"/>
      <c r="B378" s="4"/>
      <c r="C378" s="4"/>
      <c r="D378" s="4"/>
      <c r="E378" s="4"/>
      <c r="F378" s="4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spans="1:29" ht="19.5" customHeight="1">
      <c r="A379" s="4"/>
      <c r="B379" s="4"/>
      <c r="C379" s="4"/>
      <c r="D379" s="4"/>
      <c r="E379" s="4"/>
      <c r="F379" s="4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spans="1:29" ht="19.5" customHeight="1">
      <c r="A380" s="4"/>
      <c r="B380" s="4"/>
      <c r="C380" s="4"/>
      <c r="D380" s="4"/>
      <c r="E380" s="4"/>
      <c r="F380" s="4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spans="1:29" ht="19.5" customHeight="1">
      <c r="A381" s="4"/>
      <c r="B381" s="4"/>
      <c r="C381" s="4"/>
      <c r="D381" s="4"/>
      <c r="E381" s="4"/>
      <c r="F381" s="4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spans="1:29" ht="19.5" customHeight="1">
      <c r="A382" s="4"/>
      <c r="B382" s="4"/>
      <c r="C382" s="4"/>
      <c r="D382" s="4"/>
      <c r="E382" s="4"/>
      <c r="F382" s="4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spans="1:29" ht="19.5" customHeight="1">
      <c r="A383" s="4"/>
      <c r="B383" s="4"/>
      <c r="C383" s="4"/>
      <c r="D383" s="4"/>
      <c r="E383" s="4"/>
      <c r="F383" s="4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spans="1:29" ht="19.5" customHeight="1">
      <c r="A384" s="4"/>
      <c r="B384" s="4"/>
      <c r="C384" s="4"/>
      <c r="D384" s="4"/>
      <c r="E384" s="4"/>
      <c r="F384" s="4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spans="1:29" ht="19.5" customHeight="1">
      <c r="A385" s="4"/>
      <c r="B385" s="4"/>
      <c r="C385" s="4"/>
      <c r="D385" s="4"/>
      <c r="E385" s="4"/>
      <c r="F385" s="4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spans="1:29" ht="19.5" customHeight="1">
      <c r="A386" s="4"/>
      <c r="B386" s="4"/>
      <c r="C386" s="4"/>
      <c r="D386" s="4"/>
      <c r="E386" s="4"/>
      <c r="F386" s="4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spans="1:29" ht="19.5" customHeight="1">
      <c r="A387" s="4"/>
      <c r="B387" s="4"/>
      <c r="C387" s="4"/>
      <c r="D387" s="4"/>
      <c r="E387" s="4"/>
      <c r="F387" s="4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spans="1:29" ht="19.5" customHeight="1">
      <c r="A388" s="4"/>
      <c r="B388" s="4"/>
      <c r="C388" s="4"/>
      <c r="D388" s="4"/>
      <c r="E388" s="4"/>
      <c r="F388" s="4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spans="1:29" ht="19.5" customHeight="1">
      <c r="A389" s="4"/>
      <c r="B389" s="4"/>
      <c r="C389" s="4"/>
      <c r="D389" s="4"/>
      <c r="E389" s="4"/>
      <c r="F389" s="4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spans="1:29" ht="19.5" customHeight="1">
      <c r="A390" s="4"/>
      <c r="B390" s="4"/>
      <c r="C390" s="4"/>
      <c r="D390" s="4"/>
      <c r="E390" s="4"/>
      <c r="F390" s="4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spans="1:29" ht="19.5" customHeight="1">
      <c r="A391" s="4"/>
      <c r="B391" s="4"/>
      <c r="C391" s="4"/>
      <c r="D391" s="4"/>
      <c r="E391" s="4"/>
      <c r="F391" s="4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spans="1:29" ht="19.5" customHeight="1">
      <c r="A392" s="4"/>
      <c r="B392" s="4"/>
      <c r="C392" s="4"/>
      <c r="D392" s="4"/>
      <c r="E392" s="4"/>
      <c r="F392" s="4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spans="1:29" ht="19.5" customHeight="1">
      <c r="A393" s="4"/>
      <c r="B393" s="4"/>
      <c r="C393" s="4"/>
      <c r="D393" s="4"/>
      <c r="E393" s="4"/>
      <c r="F393" s="4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spans="1:29" ht="19.5" customHeight="1">
      <c r="A394" s="4"/>
      <c r="B394" s="4"/>
      <c r="C394" s="4"/>
      <c r="D394" s="4"/>
      <c r="E394" s="4"/>
      <c r="F394" s="4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spans="1:29" ht="19.5" customHeight="1">
      <c r="A395" s="4"/>
      <c r="B395" s="4"/>
      <c r="C395" s="4"/>
      <c r="D395" s="4"/>
      <c r="E395" s="4"/>
      <c r="F395" s="4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spans="1:29" ht="19.5" customHeight="1">
      <c r="A396" s="4"/>
      <c r="B396" s="4"/>
      <c r="C396" s="4"/>
      <c r="D396" s="4"/>
      <c r="E396" s="4"/>
      <c r="F396" s="4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spans="1:29" ht="19.5" customHeight="1">
      <c r="A397" s="4"/>
      <c r="B397" s="4"/>
      <c r="C397" s="4"/>
      <c r="D397" s="4"/>
      <c r="E397" s="4"/>
      <c r="F397" s="4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spans="1:29" ht="19.5" customHeight="1">
      <c r="A398" s="4"/>
      <c r="B398" s="4"/>
      <c r="C398" s="4"/>
      <c r="D398" s="4"/>
      <c r="E398" s="4"/>
      <c r="F398" s="4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spans="1:29" ht="19.5" customHeight="1">
      <c r="A399" s="4"/>
      <c r="B399" s="4"/>
      <c r="C399" s="4"/>
      <c r="D399" s="4"/>
      <c r="E399" s="4"/>
      <c r="F399" s="4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spans="1:29" ht="19.5" customHeight="1">
      <c r="A400" s="4"/>
      <c r="B400" s="4"/>
      <c r="C400" s="4"/>
      <c r="D400" s="4"/>
      <c r="E400" s="4"/>
      <c r="F400" s="4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spans="1:29" ht="19.5" customHeight="1">
      <c r="A401" s="4"/>
      <c r="B401" s="4"/>
      <c r="C401" s="4"/>
      <c r="D401" s="4"/>
      <c r="E401" s="4"/>
      <c r="F401" s="4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spans="1:29" ht="19.5" customHeight="1">
      <c r="A402" s="4"/>
      <c r="B402" s="4"/>
      <c r="C402" s="4"/>
      <c r="D402" s="4"/>
      <c r="E402" s="4"/>
      <c r="F402" s="4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spans="1:29" ht="19.5" customHeight="1">
      <c r="A403" s="4"/>
      <c r="B403" s="4"/>
      <c r="C403" s="4"/>
      <c r="D403" s="4"/>
      <c r="E403" s="4"/>
      <c r="F403" s="4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spans="1:29" ht="19.5" customHeight="1">
      <c r="A404" s="4"/>
      <c r="B404" s="4"/>
      <c r="C404" s="4"/>
      <c r="D404" s="4"/>
      <c r="E404" s="4"/>
      <c r="F404" s="4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spans="1:29" ht="19.5" customHeight="1">
      <c r="A405" s="4"/>
      <c r="B405" s="4"/>
      <c r="C405" s="4"/>
      <c r="D405" s="4"/>
      <c r="E405" s="4"/>
      <c r="F405" s="4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spans="1:29" ht="19.5" customHeight="1">
      <c r="A406" s="4"/>
      <c r="B406" s="4"/>
      <c r="C406" s="4"/>
      <c r="D406" s="4"/>
      <c r="E406" s="4"/>
      <c r="F406" s="4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spans="1:29" ht="19.5" customHeight="1">
      <c r="A407" s="4"/>
      <c r="B407" s="4"/>
      <c r="C407" s="4"/>
      <c r="D407" s="4"/>
      <c r="E407" s="4"/>
      <c r="F407" s="4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 spans="1:29" ht="19.5" customHeight="1">
      <c r="A408" s="4"/>
      <c r="B408" s="4"/>
      <c r="C408" s="4"/>
      <c r="D408" s="4"/>
      <c r="E408" s="4"/>
      <c r="F408" s="4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spans="1:29" ht="19.5" customHeight="1">
      <c r="A409" s="4"/>
      <c r="B409" s="4"/>
      <c r="C409" s="4"/>
      <c r="D409" s="4"/>
      <c r="E409" s="4"/>
      <c r="F409" s="4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spans="1:29" ht="19.5" customHeight="1">
      <c r="A410" s="4"/>
      <c r="B410" s="4"/>
      <c r="C410" s="4"/>
      <c r="D410" s="4"/>
      <c r="E410" s="4"/>
      <c r="F410" s="4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 spans="1:29" ht="19.5" customHeight="1">
      <c r="A411" s="4"/>
      <c r="B411" s="4"/>
      <c r="C411" s="4"/>
      <c r="D411" s="4"/>
      <c r="E411" s="4"/>
      <c r="F411" s="4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spans="1:29" ht="19.5" customHeight="1">
      <c r="A412" s="4"/>
      <c r="B412" s="4"/>
      <c r="C412" s="4"/>
      <c r="D412" s="4"/>
      <c r="E412" s="4"/>
      <c r="F412" s="4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spans="1:29" ht="19.5" customHeight="1">
      <c r="A413" s="4"/>
      <c r="B413" s="4"/>
      <c r="C413" s="4"/>
      <c r="D413" s="4"/>
      <c r="E413" s="4"/>
      <c r="F413" s="4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spans="1:29" ht="19.5" customHeight="1">
      <c r="A414" s="4"/>
      <c r="B414" s="4"/>
      <c r="C414" s="4"/>
      <c r="D414" s="4"/>
      <c r="E414" s="4"/>
      <c r="F414" s="4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spans="1:29" ht="19.5" customHeight="1">
      <c r="A415" s="4"/>
      <c r="B415" s="4"/>
      <c r="C415" s="4"/>
      <c r="D415" s="4"/>
      <c r="E415" s="4"/>
      <c r="F415" s="4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spans="1:29" ht="19.5" customHeight="1">
      <c r="A416" s="4"/>
      <c r="B416" s="4"/>
      <c r="C416" s="4"/>
      <c r="D416" s="4"/>
      <c r="E416" s="4"/>
      <c r="F416" s="4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spans="1:29" ht="19.5" customHeight="1">
      <c r="A417" s="4"/>
      <c r="B417" s="4"/>
      <c r="C417" s="4"/>
      <c r="D417" s="4"/>
      <c r="E417" s="4"/>
      <c r="F417" s="4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spans="1:29" ht="19.5" customHeight="1">
      <c r="A418" s="4"/>
      <c r="B418" s="4"/>
      <c r="C418" s="4"/>
      <c r="D418" s="4"/>
      <c r="E418" s="4"/>
      <c r="F418" s="4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spans="1:29" ht="19.5" customHeight="1">
      <c r="A419" s="4"/>
      <c r="B419" s="4"/>
      <c r="C419" s="4"/>
      <c r="D419" s="4"/>
      <c r="E419" s="4"/>
      <c r="F419" s="4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spans="1:29" ht="19.5" customHeight="1">
      <c r="A420" s="4"/>
      <c r="B420" s="4"/>
      <c r="C420" s="4"/>
      <c r="D420" s="4"/>
      <c r="E420" s="4"/>
      <c r="F420" s="4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spans="1:29" ht="19.5" customHeight="1">
      <c r="A421" s="4"/>
      <c r="B421" s="4"/>
      <c r="C421" s="4"/>
      <c r="D421" s="4"/>
      <c r="E421" s="4"/>
      <c r="F421" s="4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spans="1:29" ht="19.5" customHeight="1">
      <c r="A422" s="4"/>
      <c r="B422" s="4"/>
      <c r="C422" s="4"/>
      <c r="D422" s="4"/>
      <c r="E422" s="4"/>
      <c r="F422" s="4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spans="1:29" ht="19.5" customHeight="1">
      <c r="A423" s="4"/>
      <c r="B423" s="4"/>
      <c r="C423" s="4"/>
      <c r="D423" s="4"/>
      <c r="E423" s="4"/>
      <c r="F423" s="4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spans="1:29" ht="19.5" customHeight="1">
      <c r="A424" s="4"/>
      <c r="B424" s="4"/>
      <c r="C424" s="4"/>
      <c r="D424" s="4"/>
      <c r="E424" s="4"/>
      <c r="F424" s="4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spans="1:29" ht="19.5" customHeight="1">
      <c r="A425" s="4"/>
      <c r="B425" s="4"/>
      <c r="C425" s="4"/>
      <c r="D425" s="4"/>
      <c r="E425" s="4"/>
      <c r="F425" s="4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spans="1:29" ht="19.5" customHeight="1">
      <c r="A426" s="4"/>
      <c r="B426" s="4"/>
      <c r="C426" s="4"/>
      <c r="D426" s="4"/>
      <c r="E426" s="4"/>
      <c r="F426" s="4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 spans="1:29" ht="19.5" customHeight="1">
      <c r="A427" s="4"/>
      <c r="B427" s="4"/>
      <c r="C427" s="4"/>
      <c r="D427" s="4"/>
      <c r="E427" s="4"/>
      <c r="F427" s="4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 spans="1:29" ht="19.5" customHeight="1">
      <c r="A428" s="4"/>
      <c r="B428" s="4"/>
      <c r="C428" s="4"/>
      <c r="D428" s="4"/>
      <c r="E428" s="4"/>
      <c r="F428" s="4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 spans="1:29" ht="19.5" customHeight="1">
      <c r="A429" s="4"/>
      <c r="B429" s="4"/>
      <c r="C429" s="4"/>
      <c r="D429" s="4"/>
      <c r="E429" s="4"/>
      <c r="F429" s="4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 spans="1:29" ht="19.5" customHeight="1">
      <c r="A430" s="4"/>
      <c r="B430" s="4"/>
      <c r="C430" s="4"/>
      <c r="D430" s="4"/>
      <c r="E430" s="4"/>
      <c r="F430" s="4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spans="1:29" ht="19.5" customHeight="1">
      <c r="A431" s="4"/>
      <c r="B431" s="4"/>
      <c r="C431" s="4"/>
      <c r="D431" s="4"/>
      <c r="E431" s="4"/>
      <c r="F431" s="4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 spans="1:29" ht="19.5" customHeight="1">
      <c r="A432" s="4"/>
      <c r="B432" s="4"/>
      <c r="C432" s="4"/>
      <c r="D432" s="4"/>
      <c r="E432" s="4"/>
      <c r="F432" s="4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 spans="1:29" ht="19.5" customHeight="1">
      <c r="A433" s="4"/>
      <c r="B433" s="4"/>
      <c r="C433" s="4"/>
      <c r="D433" s="4"/>
      <c r="E433" s="4"/>
      <c r="F433" s="4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 spans="1:29" ht="19.5" customHeight="1">
      <c r="A434" s="4"/>
      <c r="B434" s="4"/>
      <c r="C434" s="4"/>
      <c r="D434" s="4"/>
      <c r="E434" s="4"/>
      <c r="F434" s="4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 spans="1:29" ht="19.5" customHeight="1">
      <c r="A435" s="4"/>
      <c r="B435" s="4"/>
      <c r="C435" s="4"/>
      <c r="D435" s="4"/>
      <c r="E435" s="4"/>
      <c r="F435" s="4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 spans="1:29" ht="19.5" customHeight="1">
      <c r="A436" s="4"/>
      <c r="B436" s="4"/>
      <c r="C436" s="4"/>
      <c r="D436" s="4"/>
      <c r="E436" s="4"/>
      <c r="F436" s="4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 spans="1:29" ht="19.5" customHeight="1">
      <c r="A437" s="4"/>
      <c r="B437" s="4"/>
      <c r="C437" s="4"/>
      <c r="D437" s="4"/>
      <c r="E437" s="4"/>
      <c r="F437" s="4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 spans="1:29" ht="19.5" customHeight="1">
      <c r="A438" s="4"/>
      <c r="B438" s="4"/>
      <c r="C438" s="4"/>
      <c r="D438" s="4"/>
      <c r="E438" s="4"/>
      <c r="F438" s="4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 spans="1:29" ht="19.5" customHeight="1">
      <c r="A439" s="4"/>
      <c r="B439" s="4"/>
      <c r="C439" s="4"/>
      <c r="D439" s="4"/>
      <c r="E439" s="4"/>
      <c r="F439" s="4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 spans="1:29" ht="19.5" customHeight="1">
      <c r="A440" s="4"/>
      <c r="B440" s="4"/>
      <c r="C440" s="4"/>
      <c r="D440" s="4"/>
      <c r="E440" s="4"/>
      <c r="F440" s="4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 spans="1:29" ht="19.5" customHeight="1">
      <c r="A441" s="4"/>
      <c r="B441" s="4"/>
      <c r="C441" s="4"/>
      <c r="D441" s="4"/>
      <c r="E441" s="4"/>
      <c r="F441" s="4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 spans="1:29" ht="19.5" customHeight="1">
      <c r="A442" s="4"/>
      <c r="B442" s="4"/>
      <c r="C442" s="4"/>
      <c r="D442" s="4"/>
      <c r="E442" s="4"/>
      <c r="F442" s="4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 spans="1:29" ht="19.5" customHeight="1">
      <c r="A443" s="4"/>
      <c r="B443" s="4"/>
      <c r="C443" s="4"/>
      <c r="D443" s="4"/>
      <c r="E443" s="4"/>
      <c r="F443" s="4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 spans="1:29" ht="19.5" customHeight="1">
      <c r="A444" s="4"/>
      <c r="B444" s="4"/>
      <c r="C444" s="4"/>
      <c r="D444" s="4"/>
      <c r="E444" s="4"/>
      <c r="F444" s="4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 spans="1:29" ht="19.5" customHeight="1">
      <c r="A445" s="4"/>
      <c r="B445" s="4"/>
      <c r="C445" s="4"/>
      <c r="D445" s="4"/>
      <c r="E445" s="4"/>
      <c r="F445" s="4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 spans="1:29" ht="19.5" customHeight="1">
      <c r="A446" s="4"/>
      <c r="B446" s="4"/>
      <c r="C446" s="4"/>
      <c r="D446" s="4"/>
      <c r="E446" s="4"/>
      <c r="F446" s="4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 spans="1:29" ht="19.5" customHeight="1">
      <c r="A447" s="4"/>
      <c r="B447" s="4"/>
      <c r="C447" s="4"/>
      <c r="D447" s="4"/>
      <c r="E447" s="4"/>
      <c r="F447" s="4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 spans="1:29" ht="19.5" customHeight="1">
      <c r="A448" s="4"/>
      <c r="B448" s="4"/>
      <c r="C448" s="4"/>
      <c r="D448" s="4"/>
      <c r="E448" s="4"/>
      <c r="F448" s="4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 spans="1:29" ht="19.5" customHeight="1">
      <c r="A449" s="4"/>
      <c r="B449" s="4"/>
      <c r="C449" s="4"/>
      <c r="D449" s="4"/>
      <c r="E449" s="4"/>
      <c r="F449" s="4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 spans="1:29" ht="19.5" customHeight="1">
      <c r="A450" s="4"/>
      <c r="B450" s="4"/>
      <c r="C450" s="4"/>
      <c r="D450" s="4"/>
      <c r="E450" s="4"/>
      <c r="F450" s="4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 spans="1:29" ht="19.5" customHeight="1">
      <c r="A451" s="4"/>
      <c r="B451" s="4"/>
      <c r="C451" s="4"/>
      <c r="D451" s="4"/>
      <c r="E451" s="4"/>
      <c r="F451" s="4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 spans="1:29" ht="19.5" customHeight="1">
      <c r="A452" s="4"/>
      <c r="B452" s="4"/>
      <c r="C452" s="4"/>
      <c r="D452" s="4"/>
      <c r="E452" s="4"/>
      <c r="F452" s="4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 spans="1:29" ht="19.5" customHeight="1">
      <c r="A453" s="4"/>
      <c r="B453" s="4"/>
      <c r="C453" s="4"/>
      <c r="D453" s="4"/>
      <c r="E453" s="4"/>
      <c r="F453" s="4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</row>
    <row r="454" spans="1:29" ht="19.5" customHeight="1">
      <c r="A454" s="4"/>
      <c r="B454" s="4"/>
      <c r="C454" s="4"/>
      <c r="D454" s="4"/>
      <c r="E454" s="4"/>
      <c r="F454" s="4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 spans="1:29" ht="19.5" customHeight="1">
      <c r="A455" s="4"/>
      <c r="B455" s="4"/>
      <c r="C455" s="4"/>
      <c r="D455" s="4"/>
      <c r="E455" s="4"/>
      <c r="F455" s="4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 spans="1:29" ht="19.5" customHeight="1">
      <c r="A456" s="4"/>
      <c r="B456" s="4"/>
      <c r="C456" s="4"/>
      <c r="D456" s="4"/>
      <c r="E456" s="4"/>
      <c r="F456" s="4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 spans="1:29" ht="19.5" customHeight="1">
      <c r="A457" s="4"/>
      <c r="B457" s="4"/>
      <c r="C457" s="4"/>
      <c r="D457" s="4"/>
      <c r="E457" s="4"/>
      <c r="F457" s="4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 spans="1:29" ht="19.5" customHeight="1">
      <c r="A458" s="4"/>
      <c r="B458" s="4"/>
      <c r="C458" s="4"/>
      <c r="D458" s="4"/>
      <c r="E458" s="4"/>
      <c r="F458" s="4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 spans="1:29" ht="19.5" customHeight="1">
      <c r="A459" s="4"/>
      <c r="B459" s="4"/>
      <c r="C459" s="4"/>
      <c r="D459" s="4"/>
      <c r="E459" s="4"/>
      <c r="F459" s="4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 spans="1:29" ht="19.5" customHeight="1">
      <c r="A460" s="4"/>
      <c r="B460" s="4"/>
      <c r="C460" s="4"/>
      <c r="D460" s="4"/>
      <c r="E460" s="4"/>
      <c r="F460" s="4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spans="1:29" ht="19.5" customHeight="1">
      <c r="A461" s="4"/>
      <c r="B461" s="4"/>
      <c r="C461" s="4"/>
      <c r="D461" s="4"/>
      <c r="E461" s="4"/>
      <c r="F461" s="4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</row>
    <row r="462" spans="1:29" ht="19.5" customHeight="1">
      <c r="A462" s="4"/>
      <c r="B462" s="4"/>
      <c r="C462" s="4"/>
      <c r="D462" s="4"/>
      <c r="E462" s="4"/>
      <c r="F462" s="4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</row>
    <row r="463" spans="1:29" ht="19.5" customHeight="1">
      <c r="A463" s="4"/>
      <c r="B463" s="4"/>
      <c r="C463" s="4"/>
      <c r="D463" s="4"/>
      <c r="E463" s="4"/>
      <c r="F463" s="4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 spans="1:29" ht="19.5" customHeight="1">
      <c r="A464" s="4"/>
      <c r="B464" s="4"/>
      <c r="C464" s="4"/>
      <c r="D464" s="4"/>
      <c r="E464" s="4"/>
      <c r="F464" s="4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</row>
    <row r="465" spans="1:29" ht="19.5" customHeight="1">
      <c r="A465" s="4"/>
      <c r="B465" s="4"/>
      <c r="C465" s="4"/>
      <c r="D465" s="4"/>
      <c r="E465" s="4"/>
      <c r="F465" s="4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</row>
    <row r="466" spans="1:29" ht="19.5" customHeight="1">
      <c r="A466" s="4"/>
      <c r="B466" s="4"/>
      <c r="C466" s="4"/>
      <c r="D466" s="4"/>
      <c r="E466" s="4"/>
      <c r="F466" s="4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</row>
    <row r="467" spans="1:29" ht="19.5" customHeight="1">
      <c r="A467" s="4"/>
      <c r="B467" s="4"/>
      <c r="C467" s="4"/>
      <c r="D467" s="4"/>
      <c r="E467" s="4"/>
      <c r="F467" s="4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</row>
    <row r="468" spans="1:29" ht="19.5" customHeight="1">
      <c r="A468" s="4"/>
      <c r="B468" s="4"/>
      <c r="C468" s="4"/>
      <c r="D468" s="4"/>
      <c r="E468" s="4"/>
      <c r="F468" s="4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</row>
    <row r="469" spans="1:29" ht="19.5" customHeight="1">
      <c r="A469" s="4"/>
      <c r="B469" s="4"/>
      <c r="C469" s="4"/>
      <c r="D469" s="4"/>
      <c r="E469" s="4"/>
      <c r="F469" s="4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</row>
    <row r="470" spans="1:29" ht="19.5" customHeight="1">
      <c r="A470" s="4"/>
      <c r="B470" s="4"/>
      <c r="C470" s="4"/>
      <c r="D470" s="4"/>
      <c r="E470" s="4"/>
      <c r="F470" s="4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</row>
    <row r="471" spans="1:29" ht="19.5" customHeight="1">
      <c r="A471" s="4"/>
      <c r="B471" s="4"/>
      <c r="C471" s="4"/>
      <c r="D471" s="4"/>
      <c r="E471" s="4"/>
      <c r="F471" s="4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</row>
    <row r="472" spans="1:29" ht="19.5" customHeight="1">
      <c r="A472" s="4"/>
      <c r="B472" s="4"/>
      <c r="C472" s="4"/>
      <c r="D472" s="4"/>
      <c r="E472" s="4"/>
      <c r="F472" s="4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 spans="1:29" ht="19.5" customHeight="1">
      <c r="A473" s="4"/>
      <c r="B473" s="4"/>
      <c r="C473" s="4"/>
      <c r="D473" s="4"/>
      <c r="E473" s="4"/>
      <c r="F473" s="4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</row>
    <row r="474" spans="1:29" ht="19.5" customHeight="1">
      <c r="A474" s="4"/>
      <c r="B474" s="4"/>
      <c r="C474" s="4"/>
      <c r="D474" s="4"/>
      <c r="E474" s="4"/>
      <c r="F474" s="4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</row>
    <row r="475" spans="1:29" ht="19.5" customHeight="1">
      <c r="A475" s="4"/>
      <c r="B475" s="4"/>
      <c r="C475" s="4"/>
      <c r="D475" s="4"/>
      <c r="E475" s="4"/>
      <c r="F475" s="4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</row>
    <row r="476" spans="1:29" ht="19.5" customHeight="1">
      <c r="A476" s="4"/>
      <c r="B476" s="4"/>
      <c r="C476" s="4"/>
      <c r="D476" s="4"/>
      <c r="E476" s="4"/>
      <c r="F476" s="4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</row>
    <row r="477" spans="1:29" ht="19.5" customHeight="1">
      <c r="A477" s="4"/>
      <c r="B477" s="4"/>
      <c r="C477" s="4"/>
      <c r="D477" s="4"/>
      <c r="E477" s="4"/>
      <c r="F477" s="4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</row>
    <row r="478" spans="1:29" ht="19.5" customHeight="1">
      <c r="A478" s="4"/>
      <c r="B478" s="4"/>
      <c r="C478" s="4"/>
      <c r="D478" s="4"/>
      <c r="E478" s="4"/>
      <c r="F478" s="4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</row>
    <row r="479" spans="1:29" ht="19.5" customHeight="1">
      <c r="A479" s="4"/>
      <c r="B479" s="4"/>
      <c r="C479" s="4"/>
      <c r="D479" s="4"/>
      <c r="E479" s="4"/>
      <c r="F479" s="4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</row>
    <row r="480" spans="1:29" ht="19.5" customHeight="1">
      <c r="A480" s="4"/>
      <c r="B480" s="4"/>
      <c r="C480" s="4"/>
      <c r="D480" s="4"/>
      <c r="E480" s="4"/>
      <c r="F480" s="4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</row>
    <row r="481" spans="1:29" ht="19.5" customHeight="1">
      <c r="A481" s="4"/>
      <c r="B481" s="4"/>
      <c r="C481" s="4"/>
      <c r="D481" s="4"/>
      <c r="E481" s="4"/>
      <c r="F481" s="4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</row>
    <row r="482" spans="1:29" ht="19.5" customHeight="1">
      <c r="A482" s="4"/>
      <c r="B482" s="4"/>
      <c r="C482" s="4"/>
      <c r="D482" s="4"/>
      <c r="E482" s="4"/>
      <c r="F482" s="4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</row>
    <row r="483" spans="1:29" ht="19.5" customHeight="1">
      <c r="A483" s="4"/>
      <c r="B483" s="4"/>
      <c r="C483" s="4"/>
      <c r="D483" s="4"/>
      <c r="E483" s="4"/>
      <c r="F483" s="4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</row>
    <row r="484" spans="1:29" ht="19.5" customHeight="1">
      <c r="A484" s="4"/>
      <c r="B484" s="4"/>
      <c r="C484" s="4"/>
      <c r="D484" s="4"/>
      <c r="E484" s="4"/>
      <c r="F484" s="4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</row>
    <row r="485" spans="1:29" ht="19.5" customHeight="1">
      <c r="A485" s="4"/>
      <c r="B485" s="4"/>
      <c r="C485" s="4"/>
      <c r="D485" s="4"/>
      <c r="E485" s="4"/>
      <c r="F485" s="4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</row>
    <row r="486" spans="1:29" ht="19.5" customHeight="1">
      <c r="A486" s="4"/>
      <c r="B486" s="4"/>
      <c r="C486" s="4"/>
      <c r="D486" s="4"/>
      <c r="E486" s="4"/>
      <c r="F486" s="4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</row>
    <row r="487" spans="1:29" ht="19.5" customHeight="1">
      <c r="A487" s="4"/>
      <c r="B487" s="4"/>
      <c r="C487" s="4"/>
      <c r="D487" s="4"/>
      <c r="E487" s="4"/>
      <c r="F487" s="4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 spans="1:29" ht="19.5" customHeight="1">
      <c r="A488" s="4"/>
      <c r="B488" s="4"/>
      <c r="C488" s="4"/>
      <c r="D488" s="4"/>
      <c r="E488" s="4"/>
      <c r="F488" s="4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</row>
    <row r="489" spans="1:29" ht="19.5" customHeight="1">
      <c r="A489" s="4"/>
      <c r="B489" s="4"/>
      <c r="C489" s="4"/>
      <c r="D489" s="4"/>
      <c r="E489" s="4"/>
      <c r="F489" s="4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 spans="1:29" ht="19.5" customHeight="1">
      <c r="A490" s="4"/>
      <c r="B490" s="4"/>
      <c r="C490" s="4"/>
      <c r="D490" s="4"/>
      <c r="E490" s="4"/>
      <c r="F490" s="4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</row>
    <row r="491" spans="1:29" ht="19.5" customHeight="1">
      <c r="A491" s="4"/>
      <c r="B491" s="4"/>
      <c r="C491" s="4"/>
      <c r="D491" s="4"/>
      <c r="E491" s="4"/>
      <c r="F491" s="4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</row>
    <row r="492" spans="1:29" ht="19.5" customHeight="1">
      <c r="A492" s="4"/>
      <c r="B492" s="4"/>
      <c r="C492" s="4"/>
      <c r="D492" s="4"/>
      <c r="E492" s="4"/>
      <c r="F492" s="4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</row>
    <row r="493" spans="1:29" ht="19.5" customHeight="1">
      <c r="A493" s="4"/>
      <c r="B493" s="4"/>
      <c r="C493" s="4"/>
      <c r="D493" s="4"/>
      <c r="E493" s="4"/>
      <c r="F493" s="4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</row>
    <row r="494" spans="1:29" ht="19.5" customHeight="1">
      <c r="A494" s="4"/>
      <c r="B494" s="4"/>
      <c r="C494" s="4"/>
      <c r="D494" s="4"/>
      <c r="E494" s="4"/>
      <c r="F494" s="4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 spans="1:29" ht="19.5" customHeight="1">
      <c r="A495" s="4"/>
      <c r="B495" s="4"/>
      <c r="C495" s="4"/>
      <c r="D495" s="4"/>
      <c r="E495" s="4"/>
      <c r="F495" s="4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 spans="1:29" ht="19.5" customHeight="1">
      <c r="A496" s="4"/>
      <c r="B496" s="4"/>
      <c r="C496" s="4"/>
      <c r="D496" s="4"/>
      <c r="E496" s="4"/>
      <c r="F496" s="4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</row>
    <row r="497" spans="1:29" ht="19.5" customHeight="1">
      <c r="A497" s="4"/>
      <c r="B497" s="4"/>
      <c r="C497" s="4"/>
      <c r="D497" s="4"/>
      <c r="E497" s="4"/>
      <c r="F497" s="4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</row>
    <row r="498" spans="1:29" ht="19.5" customHeight="1">
      <c r="A498" s="4"/>
      <c r="B498" s="4"/>
      <c r="C498" s="4"/>
      <c r="D498" s="4"/>
      <c r="E498" s="4"/>
      <c r="F498" s="4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 spans="1:29" ht="19.5" customHeight="1">
      <c r="A499" s="4"/>
      <c r="B499" s="4"/>
      <c r="C499" s="4"/>
      <c r="D499" s="4"/>
      <c r="E499" s="4"/>
      <c r="F499" s="4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 spans="1:29" ht="19.5" customHeight="1">
      <c r="A500" s="4"/>
      <c r="B500" s="4"/>
      <c r="C500" s="4"/>
      <c r="D500" s="4"/>
      <c r="E500" s="4"/>
      <c r="F500" s="4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</row>
    <row r="501" spans="1:29" ht="19.5" customHeight="1">
      <c r="A501" s="4"/>
      <c r="B501" s="4"/>
      <c r="C501" s="4"/>
      <c r="D501" s="4"/>
      <c r="E501" s="4"/>
      <c r="F501" s="4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</row>
    <row r="502" spans="1:29" ht="19.5" customHeight="1">
      <c r="A502" s="4"/>
      <c r="B502" s="4"/>
      <c r="C502" s="4"/>
      <c r="D502" s="4"/>
      <c r="E502" s="4"/>
      <c r="F502" s="4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 spans="1:29" ht="19.5" customHeight="1">
      <c r="A503" s="4"/>
      <c r="B503" s="4"/>
      <c r="C503" s="4"/>
      <c r="D503" s="4"/>
      <c r="E503" s="4"/>
      <c r="F503" s="4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04" spans="1:29" ht="19.5" customHeight="1">
      <c r="A504" s="4"/>
      <c r="B504" s="4"/>
      <c r="C504" s="4"/>
      <c r="D504" s="4"/>
      <c r="E504" s="4"/>
      <c r="F504" s="4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</row>
  </sheetData>
  <sheetProtection formatRows="0" selectLockedCells="1" selectUnlockedCells="1"/>
  <mergeCells count="142">
    <mergeCell ref="A7:AC7"/>
    <mergeCell ref="A17:AC17"/>
    <mergeCell ref="P43:Q43"/>
    <mergeCell ref="R43:S43"/>
    <mergeCell ref="T43:U43"/>
    <mergeCell ref="W43:X43"/>
    <mergeCell ref="A32:AC32"/>
    <mergeCell ref="C25:F25"/>
    <mergeCell ref="A41:G41"/>
    <mergeCell ref="A42:G42"/>
    <mergeCell ref="A43:G43"/>
    <mergeCell ref="H41:O41"/>
    <mergeCell ref="A45:E45"/>
    <mergeCell ref="A44:AC44"/>
    <mergeCell ref="H42:I42"/>
    <mergeCell ref="H43:I43"/>
    <mergeCell ref="P41:V41"/>
    <mergeCell ref="P42:Q42"/>
    <mergeCell ref="R42:S42"/>
    <mergeCell ref="T42:U42"/>
    <mergeCell ref="J43:K43"/>
    <mergeCell ref="J42:K42"/>
    <mergeCell ref="B47:E47"/>
    <mergeCell ref="B48:E48"/>
    <mergeCell ref="G46:J46"/>
    <mergeCell ref="G47:J47"/>
    <mergeCell ref="G48:J48"/>
    <mergeCell ref="G45:J45"/>
    <mergeCell ref="F45:F48"/>
    <mergeCell ref="B46:E46"/>
    <mergeCell ref="W41:AC41"/>
    <mergeCell ref="W42:X42"/>
    <mergeCell ref="Y42:Z42"/>
    <mergeCell ref="AA42:AB42"/>
    <mergeCell ref="Y43:Z43"/>
    <mergeCell ref="AA43:AB43"/>
    <mergeCell ref="Y46:AC46"/>
    <mergeCell ref="Y47:AC47"/>
    <mergeCell ref="L42:M42"/>
    <mergeCell ref="L43:M43"/>
    <mergeCell ref="N42:O42"/>
    <mergeCell ref="N43:O43"/>
    <mergeCell ref="A28:B28"/>
    <mergeCell ref="C28:F28"/>
    <mergeCell ref="A29:B29"/>
    <mergeCell ref="C29:F29"/>
    <mergeCell ref="A30:F30"/>
    <mergeCell ref="A27:AC27"/>
    <mergeCell ref="A12:B12"/>
    <mergeCell ref="C12:F12"/>
    <mergeCell ref="A13:B13"/>
    <mergeCell ref="C13:F13"/>
    <mergeCell ref="A16:F16"/>
    <mergeCell ref="A18:B18"/>
    <mergeCell ref="C18:F18"/>
    <mergeCell ref="C14:E14"/>
    <mergeCell ref="C8:F8"/>
    <mergeCell ref="A9:B9"/>
    <mergeCell ref="A10:B10"/>
    <mergeCell ref="C10:F10"/>
    <mergeCell ref="A11:B11"/>
    <mergeCell ref="C9:F9"/>
    <mergeCell ref="B37:C37"/>
    <mergeCell ref="V34:W34"/>
    <mergeCell ref="A1:AC1"/>
    <mergeCell ref="A5:F6"/>
    <mergeCell ref="G5:G6"/>
    <mergeCell ref="H5:O5"/>
    <mergeCell ref="P5:V5"/>
    <mergeCell ref="W5:AC5"/>
    <mergeCell ref="A4:AC4"/>
    <mergeCell ref="A8:B8"/>
    <mergeCell ref="F37:H37"/>
    <mergeCell ref="F38:H38"/>
    <mergeCell ref="F39:H39"/>
    <mergeCell ref="I39:J39"/>
    <mergeCell ref="N34:R34"/>
    <mergeCell ref="N35:S35"/>
    <mergeCell ref="S38:T38"/>
    <mergeCell ref="S36:T36"/>
    <mergeCell ref="S37:T37"/>
    <mergeCell ref="S39:T39"/>
    <mergeCell ref="F35:H35"/>
    <mergeCell ref="F36:H36"/>
    <mergeCell ref="B35:C35"/>
    <mergeCell ref="B36:C36"/>
    <mergeCell ref="A19:B19"/>
    <mergeCell ref="C19:F19"/>
    <mergeCell ref="A31:F31"/>
    <mergeCell ref="A23:B23"/>
    <mergeCell ref="C20:F20"/>
    <mergeCell ref="A26:F26"/>
    <mergeCell ref="AE15:AF15"/>
    <mergeCell ref="AE16:AF16"/>
    <mergeCell ref="C22:F22"/>
    <mergeCell ref="F34:H34"/>
    <mergeCell ref="C21:F21"/>
    <mergeCell ref="C23:F23"/>
    <mergeCell ref="AF24:AG24"/>
    <mergeCell ref="AF25:AG25"/>
    <mergeCell ref="AE9:AF9"/>
    <mergeCell ref="AE10:AF10"/>
    <mergeCell ref="AE11:AF11"/>
    <mergeCell ref="AE12:AF12"/>
    <mergeCell ref="AE13:AF13"/>
    <mergeCell ref="AE14:AF14"/>
    <mergeCell ref="AE6:AF6"/>
    <mergeCell ref="A33:AC33"/>
    <mergeCell ref="B39:C39"/>
    <mergeCell ref="B38:C38"/>
    <mergeCell ref="A34:A39"/>
    <mergeCell ref="AB36:AC36"/>
    <mergeCell ref="AB37:AC37"/>
    <mergeCell ref="V39:AA39"/>
    <mergeCell ref="AE7:AF7"/>
    <mergeCell ref="AE8:AF8"/>
    <mergeCell ref="N38:R38"/>
    <mergeCell ref="N39:R39"/>
    <mergeCell ref="V37:AA37"/>
    <mergeCell ref="V38:AA38"/>
    <mergeCell ref="AB38:AC38"/>
    <mergeCell ref="AB39:AC39"/>
    <mergeCell ref="AF28:AG28"/>
    <mergeCell ref="AF29:AG29"/>
    <mergeCell ref="B34:D34"/>
    <mergeCell ref="AD1:AD61"/>
    <mergeCell ref="AE5:AG5"/>
    <mergeCell ref="AE18:AG18"/>
    <mergeCell ref="AF19:AG19"/>
    <mergeCell ref="AF20:AG20"/>
    <mergeCell ref="N36:R36"/>
    <mergeCell ref="N37:R37"/>
    <mergeCell ref="V48:AC48"/>
    <mergeCell ref="V47:W47"/>
    <mergeCell ref="C2:D2"/>
    <mergeCell ref="AF21:AG21"/>
    <mergeCell ref="AF22:AG22"/>
    <mergeCell ref="A49:AC58"/>
    <mergeCell ref="AF23:AG23"/>
    <mergeCell ref="C3:D3"/>
    <mergeCell ref="AF26:AG26"/>
    <mergeCell ref="AF27:AG27"/>
  </mergeCells>
  <printOptions/>
  <pageMargins left="0.9055118110236221" right="0.11811023622047245" top="0.31496062992125984" bottom="0.31496062992125984" header="0.2362204724409449" footer="0.2755905511811024"/>
  <pageSetup horizontalDpi="300" verticalDpi="300" orientation="landscape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80" zoomScaleNormal="80" zoomScalePageLayoutView="0" workbookViewId="0" topLeftCell="A13">
      <selection activeCell="U31" sqref="U31"/>
    </sheetView>
  </sheetViews>
  <sheetFormatPr defaultColWidth="9.140625" defaultRowHeight="15"/>
  <cols>
    <col min="1" max="1" width="9.140625" style="4" customWidth="1"/>
    <col min="2" max="4" width="3.7109375" style="4" customWidth="1"/>
    <col min="5" max="9" width="10.7109375" style="4" customWidth="1"/>
    <col min="10" max="14" width="8.7109375" style="4" customWidth="1"/>
    <col min="15" max="15" width="10.7109375" style="6" customWidth="1"/>
    <col min="16" max="16" width="8.7109375" style="6" customWidth="1"/>
    <col min="17" max="17" width="2.57421875" style="4" customWidth="1"/>
    <col min="18" max="19" width="9.140625" style="4" customWidth="1"/>
    <col min="20" max="20" width="10.00390625" style="4" customWidth="1"/>
    <col min="21" max="16384" width="9.140625" style="4" customWidth="1"/>
  </cols>
  <sheetData>
    <row r="1" spans="1:16" ht="15" customHeight="1">
      <c r="A1" s="217" t="s">
        <v>131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 ht="1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ht="15" customHeight="1">
      <c r="A3" s="4" t="s">
        <v>0</v>
      </c>
      <c r="B3" s="6" t="s">
        <v>1</v>
      </c>
      <c r="C3" s="6"/>
      <c r="D3" s="17" t="s">
        <v>23</v>
      </c>
      <c r="E3" s="175"/>
      <c r="F3" s="175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5" customHeight="1">
      <c r="A4" s="4" t="s">
        <v>2</v>
      </c>
      <c r="B4" s="6" t="s">
        <v>1</v>
      </c>
      <c r="C4" s="6"/>
      <c r="D4" s="304"/>
      <c r="E4" s="304"/>
      <c r="F4" s="30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7" ht="15" customHeight="1" thickBot="1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9"/>
    </row>
    <row r="6" spans="1:20" ht="15" customHeight="1" thickBot="1">
      <c r="A6" s="268" t="s">
        <v>30</v>
      </c>
      <c r="B6" s="270" t="s">
        <v>14</v>
      </c>
      <c r="C6" s="271"/>
      <c r="D6" s="272"/>
      <c r="E6" s="333" t="s">
        <v>31</v>
      </c>
      <c r="F6" s="333"/>
      <c r="G6" s="333"/>
      <c r="H6" s="333"/>
      <c r="I6" s="334"/>
      <c r="J6" s="270" t="s">
        <v>37</v>
      </c>
      <c r="K6" s="271"/>
      <c r="L6" s="335"/>
      <c r="M6" s="270" t="s">
        <v>32</v>
      </c>
      <c r="N6" s="306"/>
      <c r="O6" s="327" t="s">
        <v>94</v>
      </c>
      <c r="P6" s="328"/>
      <c r="R6" s="7"/>
      <c r="S6" s="7"/>
      <c r="T6" s="7"/>
    </row>
    <row r="7" spans="1:20" ht="30.75" customHeight="1" thickBot="1">
      <c r="A7" s="269"/>
      <c r="B7" s="273" t="s">
        <v>29</v>
      </c>
      <c r="C7" s="274"/>
      <c r="D7" s="275"/>
      <c r="E7" s="92" t="s">
        <v>28</v>
      </c>
      <c r="F7" s="85" t="s">
        <v>27</v>
      </c>
      <c r="G7" s="85" t="s">
        <v>26</v>
      </c>
      <c r="H7" s="85" t="s">
        <v>25</v>
      </c>
      <c r="I7" s="86" t="s">
        <v>24</v>
      </c>
      <c r="J7" s="101" t="s">
        <v>38</v>
      </c>
      <c r="K7" s="102" t="s">
        <v>39</v>
      </c>
      <c r="L7" s="103" t="s">
        <v>29</v>
      </c>
      <c r="M7" s="307"/>
      <c r="N7" s="308"/>
      <c r="O7" s="329"/>
      <c r="P7" s="330"/>
      <c r="R7" s="316" t="s">
        <v>97</v>
      </c>
      <c r="S7" s="317"/>
      <c r="T7" s="318"/>
    </row>
    <row r="8" spans="1:20" ht="15" customHeight="1">
      <c r="A8" s="19">
        <v>3.1</v>
      </c>
      <c r="B8" s="276"/>
      <c r="C8" s="277"/>
      <c r="D8" s="278"/>
      <c r="E8" s="93"/>
      <c r="F8" s="66"/>
      <c r="G8" s="66"/>
      <c r="H8" s="66"/>
      <c r="I8" s="20"/>
      <c r="J8" s="76">
        <f aca="true" t="shared" si="0" ref="J8:J15">SUM(E8:I8)</f>
        <v>0</v>
      </c>
      <c r="K8" s="66">
        <v>5</v>
      </c>
      <c r="L8" s="20">
        <f aca="true" t="shared" si="1" ref="L8:L15">B8*K8</f>
        <v>0</v>
      </c>
      <c r="M8" s="34" t="e">
        <f>J8*100/L8</f>
        <v>#DIV/0!</v>
      </c>
      <c r="N8" s="43" t="s">
        <v>33</v>
      </c>
      <c r="O8" s="111"/>
      <c r="P8" s="49" t="s">
        <v>92</v>
      </c>
      <c r="R8" s="119" t="s">
        <v>42</v>
      </c>
      <c r="S8" s="120">
        <v>0</v>
      </c>
      <c r="T8" s="121" t="s">
        <v>91</v>
      </c>
    </row>
    <row r="9" spans="1:20" ht="15" customHeight="1">
      <c r="A9" s="21">
        <v>3.2</v>
      </c>
      <c r="B9" s="279"/>
      <c r="C9" s="280"/>
      <c r="D9" s="281"/>
      <c r="E9" s="94"/>
      <c r="F9" s="67"/>
      <c r="G9" s="67"/>
      <c r="H9" s="67"/>
      <c r="I9" s="22"/>
      <c r="J9" s="77">
        <f t="shared" si="0"/>
        <v>0</v>
      </c>
      <c r="K9" s="67">
        <v>5</v>
      </c>
      <c r="L9" s="22">
        <f t="shared" si="1"/>
        <v>0</v>
      </c>
      <c r="M9" s="87" t="e">
        <f>J9*100/L9</f>
        <v>#DIV/0!</v>
      </c>
      <c r="N9" s="44" t="s">
        <v>33</v>
      </c>
      <c r="O9" s="112"/>
      <c r="P9" s="50" t="s">
        <v>92</v>
      </c>
      <c r="R9" s="122" t="s">
        <v>43</v>
      </c>
      <c r="S9" s="123">
        <v>1</v>
      </c>
      <c r="T9" s="124" t="s">
        <v>91</v>
      </c>
    </row>
    <row r="10" spans="1:20" ht="15" customHeight="1">
      <c r="A10" s="21">
        <v>3.3</v>
      </c>
      <c r="B10" s="279"/>
      <c r="C10" s="280"/>
      <c r="D10" s="281"/>
      <c r="E10" s="94"/>
      <c r="F10" s="67"/>
      <c r="G10" s="67"/>
      <c r="H10" s="67"/>
      <c r="I10" s="22"/>
      <c r="J10" s="77">
        <f t="shared" si="0"/>
        <v>0</v>
      </c>
      <c r="K10" s="67">
        <v>5</v>
      </c>
      <c r="L10" s="22">
        <f t="shared" si="1"/>
        <v>0</v>
      </c>
      <c r="M10" s="87" t="e">
        <f aca="true" t="shared" si="2" ref="M10:M15">J10*100/L10</f>
        <v>#DIV/0!</v>
      </c>
      <c r="N10" s="44" t="s">
        <v>33</v>
      </c>
      <c r="O10" s="112"/>
      <c r="P10" s="50" t="s">
        <v>92</v>
      </c>
      <c r="R10" s="122" t="s">
        <v>44</v>
      </c>
      <c r="S10" s="123">
        <v>2</v>
      </c>
      <c r="T10" s="124" t="s">
        <v>91</v>
      </c>
    </row>
    <row r="11" spans="1:20" ht="15" customHeight="1">
      <c r="A11" s="21">
        <v>3.4</v>
      </c>
      <c r="B11" s="279"/>
      <c r="C11" s="280"/>
      <c r="D11" s="281"/>
      <c r="E11" s="94"/>
      <c r="F11" s="67"/>
      <c r="G11" s="67"/>
      <c r="H11" s="67"/>
      <c r="I11" s="22"/>
      <c r="J11" s="77">
        <f t="shared" si="0"/>
        <v>0</v>
      </c>
      <c r="K11" s="67">
        <v>5</v>
      </c>
      <c r="L11" s="22">
        <f t="shared" si="1"/>
        <v>0</v>
      </c>
      <c r="M11" s="87" t="e">
        <f t="shared" si="2"/>
        <v>#DIV/0!</v>
      </c>
      <c r="N11" s="44" t="s">
        <v>33</v>
      </c>
      <c r="O11" s="112"/>
      <c r="P11" s="50" t="s">
        <v>92</v>
      </c>
      <c r="R11" s="122" t="s">
        <v>45</v>
      </c>
      <c r="S11" s="123">
        <v>3</v>
      </c>
      <c r="T11" s="124" t="s">
        <v>91</v>
      </c>
    </row>
    <row r="12" spans="1:20" ht="15" customHeight="1">
      <c r="A12" s="21">
        <v>3.5</v>
      </c>
      <c r="B12" s="279"/>
      <c r="C12" s="280"/>
      <c r="D12" s="281"/>
      <c r="E12" s="94"/>
      <c r="F12" s="67"/>
      <c r="G12" s="67"/>
      <c r="H12" s="67"/>
      <c r="I12" s="22"/>
      <c r="J12" s="77">
        <f t="shared" si="0"/>
        <v>0</v>
      </c>
      <c r="K12" s="67">
        <v>5</v>
      </c>
      <c r="L12" s="22">
        <f t="shared" si="1"/>
        <v>0</v>
      </c>
      <c r="M12" s="87" t="e">
        <f t="shared" si="2"/>
        <v>#DIV/0!</v>
      </c>
      <c r="N12" s="44" t="s">
        <v>33</v>
      </c>
      <c r="O12" s="112"/>
      <c r="P12" s="50" t="s">
        <v>92</v>
      </c>
      <c r="R12" s="122" t="s">
        <v>46</v>
      </c>
      <c r="S12" s="123">
        <v>4</v>
      </c>
      <c r="T12" s="124" t="s">
        <v>91</v>
      </c>
    </row>
    <row r="13" spans="1:20" ht="15" customHeight="1">
      <c r="A13" s="21">
        <v>3.6</v>
      </c>
      <c r="B13" s="279"/>
      <c r="C13" s="280"/>
      <c r="D13" s="281"/>
      <c r="E13" s="94"/>
      <c r="F13" s="67"/>
      <c r="G13" s="67"/>
      <c r="H13" s="67"/>
      <c r="I13" s="22"/>
      <c r="J13" s="77">
        <f t="shared" si="0"/>
        <v>0</v>
      </c>
      <c r="K13" s="67">
        <v>5</v>
      </c>
      <c r="L13" s="22">
        <f t="shared" si="1"/>
        <v>0</v>
      </c>
      <c r="M13" s="87" t="e">
        <f t="shared" si="2"/>
        <v>#DIV/0!</v>
      </c>
      <c r="N13" s="44" t="s">
        <v>33</v>
      </c>
      <c r="O13" s="112"/>
      <c r="P13" s="50" t="s">
        <v>92</v>
      </c>
      <c r="R13" s="125" t="s">
        <v>47</v>
      </c>
      <c r="S13" s="123">
        <v>5</v>
      </c>
      <c r="T13" s="124" t="s">
        <v>91</v>
      </c>
    </row>
    <row r="14" spans="1:20" ht="15" customHeight="1">
      <c r="A14" s="23">
        <v>3.7</v>
      </c>
      <c r="B14" s="279"/>
      <c r="C14" s="280"/>
      <c r="D14" s="281"/>
      <c r="E14" s="95"/>
      <c r="F14" s="68"/>
      <c r="G14" s="68"/>
      <c r="H14" s="68"/>
      <c r="I14" s="22"/>
      <c r="J14" s="77">
        <f t="shared" si="0"/>
        <v>0</v>
      </c>
      <c r="K14" s="67">
        <v>5</v>
      </c>
      <c r="L14" s="22">
        <f t="shared" si="1"/>
        <v>0</v>
      </c>
      <c r="M14" s="87" t="e">
        <f t="shared" si="2"/>
        <v>#DIV/0!</v>
      </c>
      <c r="N14" s="44" t="s">
        <v>33</v>
      </c>
      <c r="O14" s="112"/>
      <c r="P14" s="50" t="s">
        <v>92</v>
      </c>
      <c r="R14" s="126" t="s">
        <v>48</v>
      </c>
      <c r="S14" s="123">
        <v>6</v>
      </c>
      <c r="T14" s="124" t="s">
        <v>91</v>
      </c>
    </row>
    <row r="15" spans="1:20" ht="15" customHeight="1" thickBot="1">
      <c r="A15" s="23">
        <v>3.8</v>
      </c>
      <c r="B15" s="309"/>
      <c r="C15" s="310"/>
      <c r="D15" s="311"/>
      <c r="E15" s="95"/>
      <c r="F15" s="68"/>
      <c r="G15" s="68"/>
      <c r="H15" s="68"/>
      <c r="I15" s="39"/>
      <c r="J15" s="78">
        <f t="shared" si="0"/>
        <v>0</v>
      </c>
      <c r="K15" s="68">
        <v>5</v>
      </c>
      <c r="L15" s="39">
        <f t="shared" si="1"/>
        <v>0</v>
      </c>
      <c r="M15" s="87" t="e">
        <f t="shared" si="2"/>
        <v>#DIV/0!</v>
      </c>
      <c r="N15" s="88" t="s">
        <v>33</v>
      </c>
      <c r="O15" s="113"/>
      <c r="P15" s="89" t="s">
        <v>92</v>
      </c>
      <c r="R15" s="126" t="s">
        <v>49</v>
      </c>
      <c r="S15" s="123">
        <v>7</v>
      </c>
      <c r="T15" s="124" t="s">
        <v>91</v>
      </c>
    </row>
    <row r="16" spans="1:20" ht="15" customHeight="1" thickBot="1">
      <c r="A16" s="40"/>
      <c r="B16" s="282">
        <f>SUM(B8:D15)</f>
        <v>0</v>
      </c>
      <c r="C16" s="283"/>
      <c r="D16" s="284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3"/>
      <c r="R16" s="126" t="s">
        <v>50</v>
      </c>
      <c r="S16" s="123">
        <v>8</v>
      </c>
      <c r="T16" s="124" t="s">
        <v>91</v>
      </c>
    </row>
    <row r="17" spans="1:20" ht="15" customHeight="1">
      <c r="A17" s="24">
        <v>4.1</v>
      </c>
      <c r="B17" s="288"/>
      <c r="C17" s="289"/>
      <c r="D17" s="290"/>
      <c r="E17" s="96"/>
      <c r="F17" s="69"/>
      <c r="G17" s="69"/>
      <c r="H17" s="69"/>
      <c r="I17" s="25"/>
      <c r="J17" s="79">
        <f aca="true" t="shared" si="3" ref="J17:J23">SUM(E17:I17)</f>
        <v>0</v>
      </c>
      <c r="K17" s="69">
        <v>5</v>
      </c>
      <c r="L17" s="25">
        <f aca="true" t="shared" si="4" ref="L17:L23">B17*K17</f>
        <v>0</v>
      </c>
      <c r="M17" s="35" t="e">
        <f>J17*100/L17</f>
        <v>#DIV/0!</v>
      </c>
      <c r="N17" s="45" t="s">
        <v>33</v>
      </c>
      <c r="O17" s="114"/>
      <c r="P17" s="51" t="s">
        <v>92</v>
      </c>
      <c r="R17" s="126" t="s">
        <v>51</v>
      </c>
      <c r="S17" s="123">
        <v>9</v>
      </c>
      <c r="T17" s="124" t="s">
        <v>91</v>
      </c>
    </row>
    <row r="18" spans="1:20" ht="15" customHeight="1">
      <c r="A18" s="26">
        <v>4.2</v>
      </c>
      <c r="B18" s="285"/>
      <c r="C18" s="286"/>
      <c r="D18" s="287"/>
      <c r="E18" s="97"/>
      <c r="F18" s="70"/>
      <c r="G18" s="70"/>
      <c r="H18" s="70"/>
      <c r="I18" s="27"/>
      <c r="J18" s="80">
        <f t="shared" si="3"/>
        <v>0</v>
      </c>
      <c r="K18" s="70">
        <v>5</v>
      </c>
      <c r="L18" s="27">
        <f t="shared" si="4"/>
        <v>0</v>
      </c>
      <c r="M18" s="36" t="e">
        <f>J18*100/L18</f>
        <v>#DIV/0!</v>
      </c>
      <c r="N18" s="46" t="s">
        <v>33</v>
      </c>
      <c r="O18" s="115"/>
      <c r="P18" s="52" t="s">
        <v>92</v>
      </c>
      <c r="R18" s="127">
        <v>1</v>
      </c>
      <c r="S18" s="128">
        <v>10</v>
      </c>
      <c r="T18" s="138" t="s">
        <v>91</v>
      </c>
    </row>
    <row r="19" spans="1:16" ht="15" customHeight="1">
      <c r="A19" s="26">
        <v>4.3</v>
      </c>
      <c r="B19" s="285"/>
      <c r="C19" s="286"/>
      <c r="D19" s="287"/>
      <c r="E19" s="97"/>
      <c r="F19" s="70"/>
      <c r="G19" s="70"/>
      <c r="H19" s="70"/>
      <c r="I19" s="27"/>
      <c r="J19" s="80">
        <f t="shared" si="3"/>
        <v>0</v>
      </c>
      <c r="K19" s="70">
        <v>5</v>
      </c>
      <c r="L19" s="27">
        <f t="shared" si="4"/>
        <v>0</v>
      </c>
      <c r="M19" s="36" t="e">
        <f>J19*100/L19</f>
        <v>#DIV/0!</v>
      </c>
      <c r="N19" s="46" t="s">
        <v>33</v>
      </c>
      <c r="O19" s="115"/>
      <c r="P19" s="52" t="s">
        <v>92</v>
      </c>
    </row>
    <row r="20" spans="1:16" ht="15" customHeight="1">
      <c r="A20" s="26">
        <v>4.4</v>
      </c>
      <c r="B20" s="285"/>
      <c r="C20" s="286"/>
      <c r="D20" s="287"/>
      <c r="E20" s="97"/>
      <c r="F20" s="70"/>
      <c r="G20" s="70"/>
      <c r="H20" s="70"/>
      <c r="I20" s="27"/>
      <c r="J20" s="80">
        <f t="shared" si="3"/>
        <v>0</v>
      </c>
      <c r="K20" s="70">
        <v>5</v>
      </c>
      <c r="L20" s="27">
        <f t="shared" si="4"/>
        <v>0</v>
      </c>
      <c r="M20" s="36" t="e">
        <f>J20*100/L20</f>
        <v>#DIV/0!</v>
      </c>
      <c r="N20" s="46" t="s">
        <v>33</v>
      </c>
      <c r="O20" s="115"/>
      <c r="P20" s="52" t="s">
        <v>92</v>
      </c>
    </row>
    <row r="21" spans="1:16" ht="15" customHeight="1">
      <c r="A21" s="26">
        <v>4.5</v>
      </c>
      <c r="B21" s="285"/>
      <c r="C21" s="286"/>
      <c r="D21" s="287"/>
      <c r="E21" s="97"/>
      <c r="F21" s="70"/>
      <c r="G21" s="70"/>
      <c r="H21" s="70"/>
      <c r="I21" s="27"/>
      <c r="J21" s="80">
        <f t="shared" si="3"/>
        <v>0</v>
      </c>
      <c r="K21" s="70">
        <v>5</v>
      </c>
      <c r="L21" s="27">
        <f t="shared" si="4"/>
        <v>0</v>
      </c>
      <c r="M21" s="36" t="e">
        <f>J21*100/L21</f>
        <v>#DIV/0!</v>
      </c>
      <c r="N21" s="46" t="s">
        <v>33</v>
      </c>
      <c r="O21" s="115"/>
      <c r="P21" s="52" t="s">
        <v>92</v>
      </c>
    </row>
    <row r="22" spans="1:16" ht="15" customHeight="1">
      <c r="A22" s="26">
        <v>4.6</v>
      </c>
      <c r="B22" s="285"/>
      <c r="C22" s="286"/>
      <c r="D22" s="287"/>
      <c r="E22" s="97"/>
      <c r="F22" s="70"/>
      <c r="G22" s="70"/>
      <c r="H22" s="70"/>
      <c r="I22" s="27"/>
      <c r="J22" s="80">
        <f t="shared" si="3"/>
        <v>0</v>
      </c>
      <c r="K22" s="70">
        <v>5</v>
      </c>
      <c r="L22" s="27">
        <f t="shared" si="4"/>
        <v>0</v>
      </c>
      <c r="M22" s="36" t="e">
        <f>J22*100/L22</f>
        <v>#DIV/0!</v>
      </c>
      <c r="N22" s="46" t="s">
        <v>33</v>
      </c>
      <c r="O22" s="115"/>
      <c r="P22" s="52" t="s">
        <v>92</v>
      </c>
    </row>
    <row r="23" spans="1:16" ht="15" customHeight="1" thickBot="1">
      <c r="A23" s="28">
        <v>4.7</v>
      </c>
      <c r="B23" s="285"/>
      <c r="C23" s="286"/>
      <c r="D23" s="287"/>
      <c r="E23" s="98"/>
      <c r="F23" s="71"/>
      <c r="G23" s="71"/>
      <c r="H23" s="71"/>
      <c r="I23" s="27"/>
      <c r="J23" s="80">
        <f t="shared" si="3"/>
        <v>0</v>
      </c>
      <c r="K23" s="70">
        <v>5</v>
      </c>
      <c r="L23" s="27">
        <f t="shared" si="4"/>
        <v>0</v>
      </c>
      <c r="M23" s="347" t="e">
        <f aca="true" t="shared" si="5" ref="M18:M23">J23*100/L23</f>
        <v>#DIV/0!</v>
      </c>
      <c r="N23" s="46" t="s">
        <v>33</v>
      </c>
      <c r="O23" s="115"/>
      <c r="P23" s="52" t="s">
        <v>92</v>
      </c>
    </row>
    <row r="24" spans="1:16" ht="15" customHeight="1" thickBot="1">
      <c r="A24" s="41"/>
      <c r="B24" s="297">
        <f>SUM(B17:D23)</f>
        <v>0</v>
      </c>
      <c r="C24" s="298"/>
      <c r="D24" s="299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5"/>
    </row>
    <row r="25" spans="1:16" ht="15" customHeight="1">
      <c r="A25" s="29">
        <v>5.1</v>
      </c>
      <c r="B25" s="300"/>
      <c r="C25" s="301"/>
      <c r="D25" s="302"/>
      <c r="E25" s="99"/>
      <c r="F25" s="72"/>
      <c r="G25" s="72"/>
      <c r="H25" s="30"/>
      <c r="I25" s="30"/>
      <c r="J25" s="81">
        <f aca="true" t="shared" si="6" ref="J25:J31">SUM(E25:I25)</f>
        <v>0</v>
      </c>
      <c r="K25" s="72">
        <v>5</v>
      </c>
      <c r="L25" s="30">
        <f aca="true" t="shared" si="7" ref="L25:L31">B25*K25</f>
        <v>0</v>
      </c>
      <c r="M25" s="37" t="e">
        <f>J25*100/L25</f>
        <v>#DIV/0!</v>
      </c>
      <c r="N25" s="47" t="s">
        <v>33</v>
      </c>
      <c r="O25" s="116"/>
      <c r="P25" s="53" t="s">
        <v>92</v>
      </c>
    </row>
    <row r="26" spans="1:16" ht="15" customHeight="1">
      <c r="A26" s="31">
        <v>5.2</v>
      </c>
      <c r="B26" s="294"/>
      <c r="C26" s="295"/>
      <c r="D26" s="296"/>
      <c r="E26" s="100"/>
      <c r="F26" s="73"/>
      <c r="G26" s="73"/>
      <c r="H26" s="32"/>
      <c r="I26" s="32"/>
      <c r="J26" s="82">
        <f t="shared" si="6"/>
        <v>0</v>
      </c>
      <c r="K26" s="73">
        <v>5</v>
      </c>
      <c r="L26" s="32">
        <f t="shared" si="7"/>
        <v>0</v>
      </c>
      <c r="M26" s="38" t="e">
        <f aca="true" t="shared" si="8" ref="M26:M31">J26*100/L26</f>
        <v>#DIV/0!</v>
      </c>
      <c r="N26" s="48" t="s">
        <v>33</v>
      </c>
      <c r="O26" s="117"/>
      <c r="P26" s="54" t="s">
        <v>92</v>
      </c>
    </row>
    <row r="27" spans="1:16" ht="15" customHeight="1">
      <c r="A27" s="31">
        <v>5.3</v>
      </c>
      <c r="B27" s="294"/>
      <c r="C27" s="295"/>
      <c r="D27" s="296"/>
      <c r="E27" s="100"/>
      <c r="F27" s="73"/>
      <c r="G27" s="73"/>
      <c r="H27" s="32"/>
      <c r="I27" s="32"/>
      <c r="J27" s="82">
        <f t="shared" si="6"/>
        <v>0</v>
      </c>
      <c r="K27" s="73">
        <v>5</v>
      </c>
      <c r="L27" s="32">
        <f t="shared" si="7"/>
        <v>0</v>
      </c>
      <c r="M27" s="38" t="e">
        <f t="shared" si="8"/>
        <v>#DIV/0!</v>
      </c>
      <c r="N27" s="48" t="s">
        <v>33</v>
      </c>
      <c r="O27" s="117"/>
      <c r="P27" s="54" t="s">
        <v>92</v>
      </c>
    </row>
    <row r="28" spans="1:16" ht="15" customHeight="1">
      <c r="A28" s="31">
        <v>5.4</v>
      </c>
      <c r="B28" s="294"/>
      <c r="C28" s="295"/>
      <c r="D28" s="296"/>
      <c r="E28" s="100"/>
      <c r="F28" s="73"/>
      <c r="G28" s="73"/>
      <c r="H28" s="32"/>
      <c r="I28" s="32"/>
      <c r="J28" s="82">
        <f t="shared" si="6"/>
        <v>0</v>
      </c>
      <c r="K28" s="73">
        <v>5</v>
      </c>
      <c r="L28" s="32">
        <f t="shared" si="7"/>
        <v>0</v>
      </c>
      <c r="M28" s="38" t="e">
        <f t="shared" si="8"/>
        <v>#DIV/0!</v>
      </c>
      <c r="N28" s="48" t="s">
        <v>33</v>
      </c>
      <c r="O28" s="117"/>
      <c r="P28" s="54" t="s">
        <v>92</v>
      </c>
    </row>
    <row r="29" spans="1:16" ht="15" customHeight="1">
      <c r="A29" s="31">
        <v>5.5</v>
      </c>
      <c r="B29" s="294"/>
      <c r="C29" s="295"/>
      <c r="D29" s="296"/>
      <c r="E29" s="100"/>
      <c r="F29" s="73"/>
      <c r="G29" s="73"/>
      <c r="H29" s="32"/>
      <c r="I29" s="32"/>
      <c r="J29" s="82">
        <f t="shared" si="6"/>
        <v>0</v>
      </c>
      <c r="K29" s="73">
        <v>5</v>
      </c>
      <c r="L29" s="32">
        <f t="shared" si="7"/>
        <v>0</v>
      </c>
      <c r="M29" s="38" t="e">
        <f t="shared" si="8"/>
        <v>#DIV/0!</v>
      </c>
      <c r="N29" s="48" t="s">
        <v>33</v>
      </c>
      <c r="O29" s="117"/>
      <c r="P29" s="54" t="s">
        <v>92</v>
      </c>
    </row>
    <row r="30" spans="1:16" ht="15" customHeight="1">
      <c r="A30" s="31">
        <v>5.6</v>
      </c>
      <c r="B30" s="294"/>
      <c r="C30" s="295"/>
      <c r="D30" s="296"/>
      <c r="E30" s="100"/>
      <c r="F30" s="73"/>
      <c r="G30" s="73"/>
      <c r="H30" s="32"/>
      <c r="I30" s="32"/>
      <c r="J30" s="82">
        <f t="shared" si="6"/>
        <v>0</v>
      </c>
      <c r="K30" s="73">
        <v>5</v>
      </c>
      <c r="L30" s="32">
        <f t="shared" si="7"/>
        <v>0</v>
      </c>
      <c r="M30" s="38" t="e">
        <f t="shared" si="8"/>
        <v>#DIV/0!</v>
      </c>
      <c r="N30" s="48" t="s">
        <v>33</v>
      </c>
      <c r="O30" s="117"/>
      <c r="P30" s="54" t="s">
        <v>92</v>
      </c>
    </row>
    <row r="31" spans="1:16" ht="15" customHeight="1" thickBot="1">
      <c r="A31" s="31">
        <v>5.7</v>
      </c>
      <c r="B31" s="294"/>
      <c r="C31" s="295"/>
      <c r="D31" s="296"/>
      <c r="E31" s="100"/>
      <c r="F31" s="73"/>
      <c r="G31" s="73"/>
      <c r="H31" s="32"/>
      <c r="I31" s="32"/>
      <c r="J31" s="82">
        <f t="shared" si="6"/>
        <v>0</v>
      </c>
      <c r="K31" s="73">
        <v>5</v>
      </c>
      <c r="L31" s="32">
        <f t="shared" si="7"/>
        <v>0</v>
      </c>
      <c r="M31" s="348" t="e">
        <f t="shared" si="8"/>
        <v>#DIV/0!</v>
      </c>
      <c r="N31" s="48" t="s">
        <v>33</v>
      </c>
      <c r="O31" s="117"/>
      <c r="P31" s="54" t="s">
        <v>92</v>
      </c>
    </row>
    <row r="32" spans="1:16" ht="15" customHeight="1" thickBot="1">
      <c r="A32" s="42"/>
      <c r="B32" s="291">
        <f>SUM(B25:D31)</f>
        <v>0</v>
      </c>
      <c r="C32" s="292"/>
      <c r="D32" s="293"/>
      <c r="E32" s="340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2"/>
    </row>
    <row r="33" spans="1:16" ht="15" customHeight="1" thickBot="1">
      <c r="A33" s="336"/>
      <c r="B33" s="336"/>
      <c r="C33" s="336"/>
      <c r="D33" s="33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</row>
    <row r="34" spans="1:16" ht="15" customHeight="1" thickBot="1">
      <c r="A34" s="331" t="s">
        <v>19</v>
      </c>
      <c r="B34" s="332"/>
      <c r="C34" s="258" t="s">
        <v>22</v>
      </c>
      <c r="D34" s="247"/>
      <c r="E34" s="247"/>
      <c r="F34" s="247"/>
      <c r="G34" s="248"/>
      <c r="H34" s="258" t="s">
        <v>126</v>
      </c>
      <c r="I34" s="247"/>
      <c r="J34" s="247"/>
      <c r="K34" s="247"/>
      <c r="L34" s="247"/>
      <c r="M34" s="258" t="s">
        <v>127</v>
      </c>
      <c r="N34" s="247"/>
      <c r="O34" s="247"/>
      <c r="P34" s="248"/>
    </row>
    <row r="35" spans="1:16" ht="15" customHeight="1">
      <c r="A35" s="319" t="s">
        <v>20</v>
      </c>
      <c r="B35" s="320"/>
      <c r="C35" s="323" t="s">
        <v>30</v>
      </c>
      <c r="D35" s="324"/>
      <c r="E35" s="62"/>
      <c r="F35" s="139" t="e">
        <f>MAX(M8:M15)</f>
        <v>#DIV/0!</v>
      </c>
      <c r="G35" s="58" t="s">
        <v>33</v>
      </c>
      <c r="H35" s="60" t="s">
        <v>30</v>
      </c>
      <c r="I35" s="62"/>
      <c r="J35" s="337" t="e">
        <f>MAX(M17:M23)</f>
        <v>#DIV/0!</v>
      </c>
      <c r="K35" s="239"/>
      <c r="L35" s="90" t="s">
        <v>33</v>
      </c>
      <c r="M35" s="60" t="s">
        <v>30</v>
      </c>
      <c r="N35" s="62"/>
      <c r="O35" s="141" t="e">
        <f>MAX(M25:M31)</f>
        <v>#DIV/0!</v>
      </c>
      <c r="P35" s="65" t="s">
        <v>33</v>
      </c>
    </row>
    <row r="36" spans="1:16" ht="15" customHeight="1" thickBot="1">
      <c r="A36" s="321" t="s">
        <v>21</v>
      </c>
      <c r="B36" s="322"/>
      <c r="C36" s="325" t="s">
        <v>30</v>
      </c>
      <c r="D36" s="326"/>
      <c r="E36" s="64"/>
      <c r="F36" s="140" t="e">
        <f>MIN(M8:M15)</f>
        <v>#DIV/0!</v>
      </c>
      <c r="G36" s="59" t="s">
        <v>33</v>
      </c>
      <c r="H36" s="61" t="s">
        <v>30</v>
      </c>
      <c r="I36" s="63"/>
      <c r="J36" s="338" t="e">
        <f>MIN(M17:M23)</f>
        <v>#DIV/0!</v>
      </c>
      <c r="K36" s="339"/>
      <c r="L36" s="91" t="s">
        <v>33</v>
      </c>
      <c r="M36" s="61" t="s">
        <v>30</v>
      </c>
      <c r="N36" s="63"/>
      <c r="O36" s="140" t="e">
        <f>MIN(M25:M31)</f>
        <v>#DIV/0!</v>
      </c>
      <c r="P36" s="59" t="s">
        <v>33</v>
      </c>
    </row>
    <row r="37" spans="1:16" ht="15" customHeight="1">
      <c r="A37" s="18"/>
      <c r="B37" s="18"/>
      <c r="C37" s="9"/>
      <c r="D37" s="9"/>
      <c r="E37" s="9"/>
      <c r="F37" s="9"/>
      <c r="G37" s="9"/>
      <c r="H37" s="18"/>
      <c r="I37" s="18"/>
      <c r="J37" s="18"/>
      <c r="K37" s="18"/>
      <c r="L37" s="18"/>
      <c r="M37" s="18"/>
      <c r="N37" s="18"/>
      <c r="O37" s="33"/>
      <c r="P37" s="33"/>
    </row>
    <row r="38" spans="1:16" ht="15">
      <c r="A38" s="256" t="s">
        <v>16</v>
      </c>
      <c r="B38" s="256"/>
      <c r="C38" s="256"/>
      <c r="D38" s="256"/>
      <c r="E38" s="256"/>
      <c r="F38" s="256"/>
      <c r="H38" s="256" t="s">
        <v>17</v>
      </c>
      <c r="I38" s="256"/>
      <c r="J38" s="256"/>
      <c r="K38" s="75"/>
      <c r="L38" s="75"/>
      <c r="M38" s="256" t="s">
        <v>18</v>
      </c>
      <c r="N38" s="256"/>
      <c r="O38" s="256"/>
      <c r="P38" s="256"/>
    </row>
    <row r="39" spans="1:16" ht="15">
      <c r="A39" s="4">
        <v>1</v>
      </c>
      <c r="B39" s="237"/>
      <c r="C39" s="171"/>
      <c r="D39" s="171"/>
      <c r="E39" s="171"/>
      <c r="F39" s="171"/>
      <c r="H39" s="171"/>
      <c r="I39" s="171"/>
      <c r="J39" s="171"/>
      <c r="K39" s="55"/>
      <c r="L39" s="55"/>
      <c r="M39" s="173"/>
      <c r="N39" s="173"/>
      <c r="O39" s="173"/>
      <c r="P39" s="173"/>
    </row>
    <row r="40" spans="1:16" ht="15">
      <c r="A40" s="4">
        <v>2</v>
      </c>
      <c r="B40" s="252"/>
      <c r="C40" s="253"/>
      <c r="D40" s="253"/>
      <c r="E40" s="253"/>
      <c r="F40" s="253"/>
      <c r="H40" s="171"/>
      <c r="I40" s="171"/>
      <c r="J40" s="171"/>
      <c r="K40" s="55"/>
      <c r="L40" s="55"/>
      <c r="M40" s="171"/>
      <c r="N40" s="171"/>
      <c r="O40" s="171"/>
      <c r="P40" s="171"/>
    </row>
    <row r="41" spans="1:16" ht="15">
      <c r="A41" s="4">
        <v>3</v>
      </c>
      <c r="B41" s="252"/>
      <c r="C41" s="253"/>
      <c r="D41" s="253"/>
      <c r="E41" s="253"/>
      <c r="F41" s="253"/>
      <c r="H41" s="171"/>
      <c r="I41" s="171"/>
      <c r="J41" s="171"/>
      <c r="K41" s="55"/>
      <c r="L41" s="55"/>
      <c r="M41" s="305" t="s">
        <v>129</v>
      </c>
      <c r="N41" s="305"/>
      <c r="O41" s="305"/>
      <c r="P41" s="305"/>
    </row>
  </sheetData>
  <sheetProtection/>
  <mergeCells count="64">
    <mergeCell ref="J35:K35"/>
    <mergeCell ref="J36:K36"/>
    <mergeCell ref="E32:P32"/>
    <mergeCell ref="R7:T7"/>
    <mergeCell ref="A35:B35"/>
    <mergeCell ref="A36:B36"/>
    <mergeCell ref="C35:D35"/>
    <mergeCell ref="C36:D36"/>
    <mergeCell ref="C34:G34"/>
    <mergeCell ref="O6:P7"/>
    <mergeCell ref="A34:B34"/>
    <mergeCell ref="E6:I6"/>
    <mergeCell ref="J6:L6"/>
    <mergeCell ref="H41:J41"/>
    <mergeCell ref="H38:J38"/>
    <mergeCell ref="B15:D15"/>
    <mergeCell ref="B23:D23"/>
    <mergeCell ref="H34:L34"/>
    <mergeCell ref="E16:P16"/>
    <mergeCell ref="E24:P24"/>
    <mergeCell ref="M38:P38"/>
    <mergeCell ref="M34:P34"/>
    <mergeCell ref="A33:P33"/>
    <mergeCell ref="M39:P40"/>
    <mergeCell ref="M41:P41"/>
    <mergeCell ref="M6:N7"/>
    <mergeCell ref="B39:F39"/>
    <mergeCell ref="B40:F40"/>
    <mergeCell ref="B41:F41"/>
    <mergeCell ref="A38:F38"/>
    <mergeCell ref="H39:J39"/>
    <mergeCell ref="H40:J40"/>
    <mergeCell ref="B26:D26"/>
    <mergeCell ref="B22:D22"/>
    <mergeCell ref="A1:P1"/>
    <mergeCell ref="A2:P2"/>
    <mergeCell ref="A5:P5"/>
    <mergeCell ref="G3:P4"/>
    <mergeCell ref="E3:F3"/>
    <mergeCell ref="D4:F4"/>
    <mergeCell ref="B32:D32"/>
    <mergeCell ref="B28:D28"/>
    <mergeCell ref="B29:D29"/>
    <mergeCell ref="B30:D30"/>
    <mergeCell ref="B24:D24"/>
    <mergeCell ref="B25:D25"/>
    <mergeCell ref="B27:D27"/>
    <mergeCell ref="B31:D31"/>
    <mergeCell ref="B16:D16"/>
    <mergeCell ref="B9:D9"/>
    <mergeCell ref="B10:D10"/>
    <mergeCell ref="B11:D11"/>
    <mergeCell ref="B20:D20"/>
    <mergeCell ref="B21:D21"/>
    <mergeCell ref="B14:D14"/>
    <mergeCell ref="B17:D17"/>
    <mergeCell ref="B18:D18"/>
    <mergeCell ref="B19:D19"/>
    <mergeCell ref="A6:A7"/>
    <mergeCell ref="B6:D6"/>
    <mergeCell ref="B7:D7"/>
    <mergeCell ref="B8:D8"/>
    <mergeCell ref="B12:D12"/>
    <mergeCell ref="B13:D13"/>
  </mergeCells>
  <printOptions/>
  <pageMargins left="0.43" right="0.26" top="0.36" bottom="0.26" header="0.25" footer="0.3"/>
  <pageSetup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user</cp:lastModifiedBy>
  <cp:lastPrinted>2018-01-14T10:11:08Z</cp:lastPrinted>
  <dcterms:created xsi:type="dcterms:W3CDTF">2015-01-15T06:19:12Z</dcterms:created>
  <dcterms:modified xsi:type="dcterms:W3CDTF">2019-01-03T10:50:46Z</dcterms:modified>
  <cp:category/>
  <cp:version/>
  <cp:contentType/>
  <cp:contentStatus/>
</cp:coreProperties>
</file>